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A6F85C69-7685-43E8-86D6-D06E3BD44538}" xr6:coauthVersionLast="47" xr6:coauthVersionMax="47" xr10:uidLastSave="{00000000-0000-0000-0000-000000000000}"/>
  <bookViews>
    <workbookView xWindow="15690" yWindow="990" windowWidth="21600" windowHeight="11385" activeTab="1" xr2:uid="{64E666C7-77B3-4713-99D7-527C227DA8DC}"/>
  </bookViews>
  <sheets>
    <sheet name="Incidências" sheetId="2" r:id="rId1"/>
    <sheet name="carro 0" sheetId="1" r:id="rId2"/>
    <sheet name="carro 1" sheetId="5" r:id="rId3"/>
    <sheet name="carro 2" sheetId="6" r:id="rId4"/>
    <sheet name="Table 1" sheetId="4" r:id="rId5"/>
  </sheets>
  <definedNames>
    <definedName name="ExternalData_1" localSheetId="4" hidden="1">'Table 1'!$A$1:$B$127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1" l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D109" i="1"/>
  <c r="D139" i="1"/>
  <c r="D142" i="1"/>
  <c r="D148" i="1"/>
  <c r="D154" i="1"/>
  <c r="D161" i="1"/>
  <c r="D166" i="1"/>
  <c r="D169" i="1"/>
  <c r="C45" i="1"/>
  <c r="C46" i="1"/>
  <c r="C47" i="1"/>
  <c r="C48" i="1"/>
  <c r="D54" i="1" l="1"/>
  <c r="D95" i="1"/>
  <c r="D86" i="1"/>
  <c r="D122" i="1"/>
  <c r="D71" i="1"/>
  <c r="D85" i="1"/>
  <c r="D82" i="1"/>
  <c r="D130" i="1"/>
  <c r="D74" i="1"/>
  <c r="D106" i="1"/>
  <c r="D50" i="1"/>
  <c r="D51" i="1" s="1"/>
  <c r="D134" i="1"/>
  <c r="D145" i="1"/>
  <c r="D138" i="1"/>
  <c r="D116" i="1"/>
  <c r="D94" i="1"/>
  <c r="D126" i="1"/>
  <c r="D99" i="1"/>
  <c r="D48" i="1"/>
  <c r="D135" i="1"/>
  <c r="D113" i="1"/>
  <c r="D52" i="1"/>
  <c r="D58" i="1"/>
  <c r="D127" i="1"/>
  <c r="D118" i="1"/>
  <c r="D57" i="1"/>
  <c r="D152" i="1"/>
  <c r="D66" i="1"/>
  <c r="D141" i="1"/>
  <c r="D72" i="1"/>
  <c r="D64" i="1"/>
  <c r="D65" i="1" s="1"/>
  <c r="D56" i="1"/>
  <c r="D144" i="1"/>
  <c r="D150" i="1"/>
  <c r="D129" i="1"/>
  <c r="D158" i="1"/>
  <c r="D159" i="1" s="1"/>
  <c r="D143" i="1"/>
  <c r="D78" i="1"/>
  <c r="D79" i="1" s="1"/>
  <c r="D170" i="1"/>
  <c r="D120" i="1"/>
  <c r="D83" i="1"/>
  <c r="D70" i="1"/>
  <c r="D62" i="1"/>
  <c r="D132" i="1"/>
  <c r="D111" i="1"/>
  <c r="D97" i="1"/>
  <c r="D98" i="1" s="1"/>
  <c r="D90" i="1"/>
  <c r="D103" i="1"/>
  <c r="D89" i="1"/>
  <c r="D60" i="1"/>
  <c r="D160" i="1"/>
  <c r="D167" i="1"/>
  <c r="D96" i="1"/>
  <c r="D146" i="1"/>
  <c r="D136" i="1"/>
  <c r="D123" i="1"/>
  <c r="D124" i="1" s="1"/>
  <c r="D125" i="1" s="1"/>
  <c r="D100" i="1"/>
  <c r="D76" i="1"/>
  <c r="D59" i="1"/>
  <c r="D164" i="1"/>
  <c r="D151" i="1"/>
  <c r="D140" i="1"/>
  <c r="D117" i="1"/>
  <c r="D112" i="1"/>
  <c r="D105" i="1"/>
  <c r="D87" i="1"/>
  <c r="D81" i="1"/>
  <c r="D63" i="1"/>
  <c r="D110" i="1"/>
  <c r="D153" i="1"/>
  <c r="D156" i="1"/>
  <c r="D128" i="1"/>
  <c r="D121" i="1"/>
  <c r="D92" i="1"/>
  <c r="D68" i="1"/>
  <c r="D114" i="1"/>
  <c r="D104" i="1"/>
  <c r="D80" i="1"/>
  <c r="D73" i="1"/>
  <c r="D55" i="1"/>
  <c r="D47" i="1"/>
  <c r="D168" i="1"/>
  <c r="D149" i="1"/>
  <c r="D137" i="1"/>
  <c r="D131" i="1"/>
  <c r="D119" i="1"/>
  <c r="D108" i="1"/>
  <c r="D84" i="1"/>
  <c r="D61" i="1"/>
  <c r="D49" i="1"/>
  <c r="D107" i="1"/>
  <c r="D162" i="1"/>
  <c r="D157" i="1"/>
  <c r="D147" i="1"/>
  <c r="D115" i="1"/>
  <c r="D93" i="1"/>
  <c r="D69" i="1"/>
  <c r="D75" i="1"/>
  <c r="D155" i="1"/>
  <c r="D133" i="1"/>
  <c r="D101" i="1"/>
  <c r="D102" i="1" s="1"/>
  <c r="D91" i="1"/>
  <c r="D67" i="1"/>
  <c r="D165" i="1"/>
  <c r="D77" i="1"/>
  <c r="D53" i="1"/>
  <c r="D88" i="1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42" i="1"/>
  <c r="C43" i="1"/>
  <c r="C44" i="1"/>
  <c r="D45" i="1" s="1"/>
  <c r="D46" i="1" s="1"/>
  <c r="C40" i="1"/>
  <c r="C41" i="1"/>
  <c r="C48" i="6"/>
  <c r="C49" i="6"/>
  <c r="C50" i="6"/>
  <c r="C51" i="6"/>
  <c r="C52" i="6"/>
  <c r="D52" i="6" s="1"/>
  <c r="C53" i="6"/>
  <c r="C54" i="6"/>
  <c r="C55" i="6"/>
  <c r="C56" i="6"/>
  <c r="C57" i="6"/>
  <c r="C58" i="6"/>
  <c r="C59" i="6"/>
  <c r="C60" i="6"/>
  <c r="C61" i="6"/>
  <c r="D61" i="6" s="1"/>
  <c r="C62" i="6"/>
  <c r="C63" i="6"/>
  <c r="C64" i="6"/>
  <c r="C65" i="6"/>
  <c r="C66" i="6"/>
  <c r="D67" i="6" s="1"/>
  <c r="C67" i="6"/>
  <c r="C68" i="6"/>
  <c r="C69" i="6"/>
  <c r="D69" i="6" s="1"/>
  <c r="C70" i="6"/>
  <c r="C71" i="6"/>
  <c r="C72" i="6"/>
  <c r="C73" i="6"/>
  <c r="C74" i="6"/>
  <c r="D74" i="6" s="1"/>
  <c r="C75" i="6"/>
  <c r="C76" i="6"/>
  <c r="C77" i="6"/>
  <c r="C78" i="6"/>
  <c r="C79" i="6"/>
  <c r="C80" i="6"/>
  <c r="D80" i="6" s="1"/>
  <c r="C81" i="6"/>
  <c r="C82" i="6"/>
  <c r="C83" i="6"/>
  <c r="C84" i="6"/>
  <c r="C85" i="6"/>
  <c r="C86" i="6"/>
  <c r="C87" i="6"/>
  <c r="D87" i="6" s="1"/>
  <c r="C88" i="6"/>
  <c r="D88" i="6" s="1"/>
  <c r="C89" i="6"/>
  <c r="C90" i="6"/>
  <c r="C91" i="6"/>
  <c r="C92" i="6"/>
  <c r="C93" i="6"/>
  <c r="C94" i="6"/>
  <c r="C95" i="6"/>
  <c r="C96" i="6"/>
  <c r="D96" i="6" s="1"/>
  <c r="C97" i="6"/>
  <c r="C98" i="6"/>
  <c r="C99" i="6"/>
  <c r="C100" i="6"/>
  <c r="D100" i="6" s="1"/>
  <c r="C101" i="6"/>
  <c r="C102" i="6"/>
  <c r="C103" i="6"/>
  <c r="C104" i="6"/>
  <c r="D104" i="6" s="1"/>
  <c r="C105" i="6"/>
  <c r="C106" i="6"/>
  <c r="D107" i="6" s="1"/>
  <c r="C107" i="6"/>
  <c r="C108" i="6"/>
  <c r="D108" i="6" s="1"/>
  <c r="C109" i="6"/>
  <c r="C110" i="6"/>
  <c r="C111" i="6"/>
  <c r="D111" i="6" s="1"/>
  <c r="C112" i="6"/>
  <c r="D112" i="6" s="1"/>
  <c r="C113" i="6"/>
  <c r="D113" i="6" s="1"/>
  <c r="C114" i="6"/>
  <c r="C115" i="6"/>
  <c r="C116" i="6"/>
  <c r="D116" i="6" s="1"/>
  <c r="C117" i="6"/>
  <c r="C118" i="6"/>
  <c r="C119" i="6"/>
  <c r="C120" i="6"/>
  <c r="C121" i="6"/>
  <c r="D121" i="6" s="1"/>
  <c r="C122" i="6"/>
  <c r="C123" i="6"/>
  <c r="D123" i="6"/>
  <c r="C124" i="6"/>
  <c r="D124" i="6" s="1"/>
  <c r="C125" i="6"/>
  <c r="D125" i="6" s="1"/>
  <c r="C126" i="6"/>
  <c r="C127" i="6"/>
  <c r="D127" i="6" s="1"/>
  <c r="C128" i="6"/>
  <c r="C129" i="6"/>
  <c r="C130" i="6"/>
  <c r="C131" i="6"/>
  <c r="C132" i="6"/>
  <c r="C133" i="6"/>
  <c r="D133" i="6" s="1"/>
  <c r="C134" i="6"/>
  <c r="C135" i="6"/>
  <c r="D135" i="6" s="1"/>
  <c r="C136" i="6"/>
  <c r="C137" i="6"/>
  <c r="C138" i="6"/>
  <c r="C139" i="6"/>
  <c r="C140" i="6"/>
  <c r="D140" i="6" s="1"/>
  <c r="C141" i="6"/>
  <c r="D141" i="6" s="1"/>
  <c r="C142" i="6"/>
  <c r="D142" i="6" s="1"/>
  <c r="C143" i="6"/>
  <c r="C144" i="6"/>
  <c r="D144" i="6" s="1"/>
  <c r="C145" i="6"/>
  <c r="C146" i="6"/>
  <c r="C147" i="6"/>
  <c r="C148" i="6"/>
  <c r="D148" i="6" s="1"/>
  <c r="C149" i="6"/>
  <c r="C150" i="6"/>
  <c r="C151" i="6"/>
  <c r="C152" i="6"/>
  <c r="C153" i="6"/>
  <c r="C154" i="6"/>
  <c r="C155" i="6"/>
  <c r="C156" i="6"/>
  <c r="D156" i="6" s="1"/>
  <c r="C157" i="6"/>
  <c r="C158" i="6"/>
  <c r="D158" i="6" s="1"/>
  <c r="C159" i="6"/>
  <c r="C160" i="6"/>
  <c r="C161" i="6"/>
  <c r="C162" i="6"/>
  <c r="C163" i="6"/>
  <c r="C164" i="6"/>
  <c r="D164" i="6" s="1"/>
  <c r="C165" i="6"/>
  <c r="C166" i="6"/>
  <c r="C167" i="6"/>
  <c r="C168" i="6"/>
  <c r="C169" i="6"/>
  <c r="C170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D16" i="6" s="1"/>
  <c r="C14" i="6"/>
  <c r="C13" i="6"/>
  <c r="D14" i="6" s="1"/>
  <c r="C12" i="6"/>
  <c r="C11" i="6"/>
  <c r="C10" i="6"/>
  <c r="D10" i="6" s="1"/>
  <c r="C9" i="6"/>
  <c r="J8" i="6"/>
  <c r="C8" i="6"/>
  <c r="J7" i="6"/>
  <c r="C7" i="6"/>
  <c r="C6" i="6"/>
  <c r="C5" i="6"/>
  <c r="C4" i="6"/>
  <c r="D4" i="6" s="1"/>
  <c r="C3" i="6"/>
  <c r="F2" i="6"/>
  <c r="C2" i="6"/>
  <c r="G2" i="6" s="1"/>
  <c r="C40" i="5"/>
  <c r="C41" i="5"/>
  <c r="C42" i="5"/>
  <c r="C43" i="5"/>
  <c r="C44" i="5"/>
  <c r="C45" i="5"/>
  <c r="C46" i="5"/>
  <c r="C47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J7" i="5"/>
  <c r="C7" i="5"/>
  <c r="C6" i="5"/>
  <c r="C5" i="5"/>
  <c r="C4" i="5"/>
  <c r="C3" i="5"/>
  <c r="F2" i="5"/>
  <c r="C2" i="5"/>
  <c r="G2" i="5" s="1"/>
  <c r="D163" i="1" l="1"/>
  <c r="D65" i="6"/>
  <c r="D57" i="6"/>
  <c r="D119" i="6"/>
  <c r="D48" i="6"/>
  <c r="D24" i="6"/>
  <c r="D163" i="6"/>
  <c r="D155" i="6"/>
  <c r="D17" i="6"/>
  <c r="D33" i="6"/>
  <c r="D154" i="6"/>
  <c r="D147" i="6"/>
  <c r="D139" i="6"/>
  <c r="D131" i="6"/>
  <c r="D117" i="6"/>
  <c r="D103" i="6"/>
  <c r="D94" i="6"/>
  <c r="D86" i="6"/>
  <c r="D160" i="6"/>
  <c r="D151" i="6"/>
  <c r="D92" i="6"/>
  <c r="D84" i="6"/>
  <c r="D76" i="6"/>
  <c r="D68" i="6"/>
  <c r="D36" i="6"/>
  <c r="D44" i="6"/>
  <c r="D143" i="6"/>
  <c r="D115" i="6"/>
  <c r="D99" i="6"/>
  <c r="D91" i="6"/>
  <c r="D83" i="6"/>
  <c r="D75" i="6"/>
  <c r="D59" i="6"/>
  <c r="D51" i="6"/>
  <c r="D8" i="6"/>
  <c r="D31" i="6"/>
  <c r="D170" i="6"/>
  <c r="D157" i="6"/>
  <c r="D145" i="6"/>
  <c r="D134" i="6"/>
  <c r="D128" i="6"/>
  <c r="D105" i="6"/>
  <c r="D93" i="6"/>
  <c r="D56" i="6"/>
  <c r="D29" i="6"/>
  <c r="D9" i="6"/>
  <c r="D150" i="6"/>
  <c r="D122" i="6"/>
  <c r="D110" i="6"/>
  <c r="D81" i="6"/>
  <c r="D49" i="6"/>
  <c r="D167" i="6"/>
  <c r="D109" i="6"/>
  <c r="D30" i="6"/>
  <c r="D149" i="6"/>
  <c r="D132" i="6"/>
  <c r="D60" i="6"/>
  <c r="D161" i="6"/>
  <c r="D138" i="6"/>
  <c r="D126" i="6"/>
  <c r="D120" i="6"/>
  <c r="D97" i="6"/>
  <c r="D85" i="6"/>
  <c r="D73" i="6"/>
  <c r="D53" i="6"/>
  <c r="D166" i="6"/>
  <c r="D137" i="6"/>
  <c r="D102" i="6"/>
  <c r="D78" i="6"/>
  <c r="D72" i="6"/>
  <c r="D66" i="6"/>
  <c r="D165" i="6"/>
  <c r="D159" i="6"/>
  <c r="D136" i="6"/>
  <c r="D101" i="6"/>
  <c r="D95" i="6"/>
  <c r="D77" i="6"/>
  <c r="D45" i="6"/>
  <c r="D118" i="6"/>
  <c r="D89" i="6"/>
  <c r="D70" i="6"/>
  <c r="D64" i="6"/>
  <c r="D58" i="6"/>
  <c r="D73" i="5"/>
  <c r="D65" i="5"/>
  <c r="D66" i="5" s="1"/>
  <c r="D49" i="5"/>
  <c r="D86" i="5"/>
  <c r="D87" i="5" s="1"/>
  <c r="D54" i="5"/>
  <c r="D46" i="5"/>
  <c r="D103" i="5"/>
  <c r="D95" i="5"/>
  <c r="D55" i="5"/>
  <c r="D51" i="5"/>
  <c r="D41" i="1"/>
  <c r="D5" i="5"/>
  <c r="D36" i="5"/>
  <c r="D109" i="5"/>
  <c r="D110" i="5" s="1"/>
  <c r="D111" i="5" s="1"/>
  <c r="D69" i="5"/>
  <c r="D112" i="5"/>
  <c r="D82" i="5"/>
  <c r="D58" i="5"/>
  <c r="D80" i="5"/>
  <c r="D64" i="5"/>
  <c r="D43" i="5"/>
  <c r="D78" i="5"/>
  <c r="D70" i="5"/>
  <c r="D71" i="5" s="1"/>
  <c r="D62" i="5"/>
  <c r="D119" i="5"/>
  <c r="D97" i="5"/>
  <c r="D74" i="5"/>
  <c r="D67" i="5"/>
  <c r="D59" i="5"/>
  <c r="D118" i="5"/>
  <c r="D102" i="5"/>
  <c r="D94" i="5"/>
  <c r="D79" i="5"/>
  <c r="D63" i="5"/>
  <c r="D114" i="5"/>
  <c r="D101" i="5"/>
  <c r="D106" i="5"/>
  <c r="D91" i="5"/>
  <c r="D53" i="5"/>
  <c r="D115" i="5"/>
  <c r="D89" i="5"/>
  <c r="D83" i="5"/>
  <c r="D57" i="5"/>
  <c r="D96" i="5"/>
  <c r="D88" i="5"/>
  <c r="D56" i="5"/>
  <c r="D90" i="5"/>
  <c r="D113" i="5"/>
  <c r="D107" i="5"/>
  <c r="D108" i="5" s="1"/>
  <c r="D81" i="5"/>
  <c r="D75" i="5"/>
  <c r="D76" i="5" s="1"/>
  <c r="D77" i="5" s="1"/>
  <c r="D50" i="5"/>
  <c r="D13" i="5"/>
  <c r="D21" i="5"/>
  <c r="D29" i="5"/>
  <c r="D37" i="5"/>
  <c r="D48" i="5"/>
  <c r="D42" i="5"/>
  <c r="D104" i="5"/>
  <c r="D105" i="5" s="1"/>
  <c r="D98" i="5"/>
  <c r="D99" i="5" s="1"/>
  <c r="D100" i="5" s="1"/>
  <c r="D72" i="5"/>
  <c r="D61" i="5"/>
  <c r="D42" i="1"/>
  <c r="D116" i="5"/>
  <c r="D92" i="5"/>
  <c r="D93" i="5" s="1"/>
  <c r="D84" i="5"/>
  <c r="D85" i="5" s="1"/>
  <c r="D68" i="5"/>
  <c r="D60" i="5"/>
  <c r="D52" i="5"/>
  <c r="D22" i="5"/>
  <c r="D39" i="5"/>
  <c r="D32" i="5"/>
  <c r="D15" i="5"/>
  <c r="D18" i="5"/>
  <c r="D26" i="5"/>
  <c r="D34" i="5"/>
  <c r="D47" i="5"/>
  <c r="D40" i="5"/>
  <c r="D41" i="5" s="1"/>
  <c r="D8" i="5"/>
  <c r="D24" i="5"/>
  <c r="D10" i="5"/>
  <c r="D38" i="5"/>
  <c r="D16" i="5"/>
  <c r="D43" i="1"/>
  <c r="D44" i="1" s="1"/>
  <c r="D130" i="6"/>
  <c r="D114" i="6"/>
  <c r="D82" i="6"/>
  <c r="D169" i="6"/>
  <c r="D153" i="6"/>
  <c r="D129" i="6"/>
  <c r="D90" i="6"/>
  <c r="D168" i="6"/>
  <c r="D162" i="6"/>
  <c r="D152" i="6"/>
  <c r="D146" i="6"/>
  <c r="D98" i="6"/>
  <c r="D50" i="6"/>
  <c r="D106" i="6"/>
  <c r="D62" i="6"/>
  <c r="D54" i="6"/>
  <c r="D79" i="6"/>
  <c r="D71" i="6"/>
  <c r="D63" i="6"/>
  <c r="D55" i="6"/>
  <c r="D6" i="6"/>
  <c r="D20" i="6"/>
  <c r="D28" i="6"/>
  <c r="D41" i="6"/>
  <c r="D11" i="6"/>
  <c r="D15" i="6"/>
  <c r="D34" i="6"/>
  <c r="D12" i="6"/>
  <c r="D3" i="6"/>
  <c r="E3" i="6" s="1"/>
  <c r="G3" i="6" s="1"/>
  <c r="D22" i="6"/>
  <c r="D38" i="6"/>
  <c r="D46" i="6"/>
  <c r="D26" i="6"/>
  <c r="D32" i="6"/>
  <c r="D47" i="6"/>
  <c r="F3" i="6"/>
  <c r="E4" i="6"/>
  <c r="J9" i="6"/>
  <c r="D13" i="6"/>
  <c r="D5" i="6"/>
  <c r="D7" i="6"/>
  <c r="D18" i="6"/>
  <c r="D42" i="6"/>
  <c r="D21" i="6"/>
  <c r="D23" i="6"/>
  <c r="D25" i="6"/>
  <c r="D27" i="6"/>
  <c r="D39" i="6"/>
  <c r="D40" i="6"/>
  <c r="D43" i="6"/>
  <c r="D35" i="6"/>
  <c r="D37" i="6"/>
  <c r="D44" i="5"/>
  <c r="D45" i="5" s="1"/>
  <c r="D17" i="5"/>
  <c r="D25" i="5"/>
  <c r="D33" i="5"/>
  <c r="D12" i="5"/>
  <c r="D19" i="5"/>
  <c r="D27" i="5"/>
  <c r="D6" i="5"/>
  <c r="D7" i="5"/>
  <c r="D20" i="5"/>
  <c r="D28" i="5"/>
  <c r="D11" i="5"/>
  <c r="D3" i="5"/>
  <c r="E3" i="5" s="1"/>
  <c r="G3" i="5" s="1"/>
  <c r="D30" i="5"/>
  <c r="D4" i="5"/>
  <c r="D9" i="5"/>
  <c r="D23" i="5"/>
  <c r="D31" i="5"/>
  <c r="D14" i="5"/>
  <c r="J8" i="5"/>
  <c r="D35" i="5"/>
  <c r="D117" i="5" l="1"/>
  <c r="E5" i="6"/>
  <c r="F5" i="6" s="1"/>
  <c r="E6" i="6"/>
  <c r="E7" i="6" s="1"/>
  <c r="G5" i="6"/>
  <c r="J10" i="6"/>
  <c r="D19" i="6"/>
  <c r="G4" i="6"/>
  <c r="F4" i="6"/>
  <c r="F3" i="5"/>
  <c r="E4" i="5"/>
  <c r="J9" i="5"/>
  <c r="G4" i="5" l="1"/>
  <c r="E5" i="5"/>
  <c r="F5" i="5" s="1"/>
  <c r="G7" i="6"/>
  <c r="F7" i="6"/>
  <c r="E8" i="6"/>
  <c r="G6" i="6"/>
  <c r="F6" i="6"/>
  <c r="J11" i="6"/>
  <c r="F4" i="5"/>
  <c r="J10" i="5"/>
  <c r="E6" i="5" l="1"/>
  <c r="F6" i="5" s="1"/>
  <c r="G5" i="5"/>
  <c r="G8" i="6"/>
  <c r="F8" i="6"/>
  <c r="E9" i="6"/>
  <c r="J12" i="6"/>
  <c r="J11" i="5"/>
  <c r="E7" i="5" l="1"/>
  <c r="F7" i="5" s="1"/>
  <c r="G6" i="5"/>
  <c r="J13" i="6"/>
  <c r="F9" i="6"/>
  <c r="G9" i="6"/>
  <c r="E10" i="6"/>
  <c r="J12" i="5"/>
  <c r="E8" i="5" l="1"/>
  <c r="G8" i="5" s="1"/>
  <c r="G7" i="5"/>
  <c r="G10" i="6"/>
  <c r="F10" i="6"/>
  <c r="E11" i="6"/>
  <c r="J14" i="6"/>
  <c r="J13" i="5"/>
  <c r="E9" i="5" l="1"/>
  <c r="G9" i="5" s="1"/>
  <c r="F8" i="5"/>
  <c r="J15" i="6"/>
  <c r="G11" i="6"/>
  <c r="F11" i="6"/>
  <c r="E12" i="6"/>
  <c r="J14" i="5"/>
  <c r="F9" i="5" l="1"/>
  <c r="E10" i="5"/>
  <c r="F10" i="5" s="1"/>
  <c r="G12" i="6"/>
  <c r="F12" i="6"/>
  <c r="E13" i="6"/>
  <c r="J16" i="6"/>
  <c r="J15" i="5"/>
  <c r="E11" i="5" l="1"/>
  <c r="G10" i="5"/>
  <c r="J17" i="6"/>
  <c r="G13" i="6"/>
  <c r="F13" i="6"/>
  <c r="E14" i="6"/>
  <c r="G11" i="5"/>
  <c r="F11" i="5"/>
  <c r="E12" i="5"/>
  <c r="J16" i="5"/>
  <c r="F14" i="6" l="1"/>
  <c r="G14" i="6"/>
  <c r="E15" i="6"/>
  <c r="J18" i="6"/>
  <c r="G12" i="5"/>
  <c r="F12" i="5"/>
  <c r="E13" i="5"/>
  <c r="J17" i="5"/>
  <c r="J19" i="6" l="1"/>
  <c r="G15" i="6"/>
  <c r="F15" i="6"/>
  <c r="E16" i="6"/>
  <c r="J18" i="5"/>
  <c r="F13" i="5"/>
  <c r="G13" i="5"/>
  <c r="E14" i="5"/>
  <c r="G16" i="6" l="1"/>
  <c r="F16" i="6"/>
  <c r="E17" i="6"/>
  <c r="J20" i="6"/>
  <c r="J19" i="5"/>
  <c r="F14" i="5"/>
  <c r="G14" i="5"/>
  <c r="E15" i="5"/>
  <c r="J21" i="6" l="1"/>
  <c r="G17" i="6"/>
  <c r="F17" i="6"/>
  <c r="E18" i="6"/>
  <c r="G15" i="5"/>
  <c r="F15" i="5"/>
  <c r="E16" i="5"/>
  <c r="J20" i="5"/>
  <c r="G18" i="6" l="1"/>
  <c r="F18" i="6"/>
  <c r="E19" i="6"/>
  <c r="J22" i="6"/>
  <c r="J21" i="5"/>
  <c r="F16" i="5"/>
  <c r="G16" i="5"/>
  <c r="E17" i="5"/>
  <c r="J23" i="6" l="1"/>
  <c r="F19" i="6"/>
  <c r="G19" i="6"/>
  <c r="E20" i="6"/>
  <c r="G17" i="5"/>
  <c r="F17" i="5"/>
  <c r="E18" i="5"/>
  <c r="J22" i="5"/>
  <c r="G20" i="6" l="1"/>
  <c r="F20" i="6"/>
  <c r="E21" i="6"/>
  <c r="J24" i="6"/>
  <c r="J23" i="5"/>
  <c r="G18" i="5"/>
  <c r="F18" i="5"/>
  <c r="E19" i="5"/>
  <c r="J25" i="6" l="1"/>
  <c r="G21" i="6"/>
  <c r="F21" i="6"/>
  <c r="E22" i="6"/>
  <c r="G19" i="5"/>
  <c r="F19" i="5"/>
  <c r="E20" i="5"/>
  <c r="J24" i="5"/>
  <c r="G22" i="6" l="1"/>
  <c r="F22" i="6"/>
  <c r="E23" i="6"/>
  <c r="J26" i="6"/>
  <c r="J25" i="5"/>
  <c r="G20" i="5"/>
  <c r="F20" i="5"/>
  <c r="E21" i="5"/>
  <c r="G23" i="6" l="1"/>
  <c r="F23" i="6"/>
  <c r="E24" i="6"/>
  <c r="J27" i="6"/>
  <c r="G21" i="5"/>
  <c r="F21" i="5"/>
  <c r="E22" i="5"/>
  <c r="J26" i="5"/>
  <c r="G24" i="6" l="1"/>
  <c r="F24" i="6"/>
  <c r="E25" i="6"/>
  <c r="J28" i="6"/>
  <c r="G22" i="5"/>
  <c r="F22" i="5"/>
  <c r="E23" i="5"/>
  <c r="J27" i="5"/>
  <c r="G25" i="6" l="1"/>
  <c r="F25" i="6"/>
  <c r="E26" i="6"/>
  <c r="J29" i="6"/>
  <c r="G23" i="5"/>
  <c r="F23" i="5"/>
  <c r="E24" i="5"/>
  <c r="J28" i="5"/>
  <c r="J30" i="6" l="1"/>
  <c r="G26" i="6"/>
  <c r="F26" i="6"/>
  <c r="E27" i="6"/>
  <c r="G24" i="5"/>
  <c r="F24" i="5"/>
  <c r="E25" i="5"/>
  <c r="J29" i="5"/>
  <c r="J31" i="6" l="1"/>
  <c r="G27" i="6"/>
  <c r="F27" i="6"/>
  <c r="E28" i="6"/>
  <c r="G25" i="5"/>
  <c r="F25" i="5"/>
  <c r="E26" i="5"/>
  <c r="J30" i="5"/>
  <c r="G28" i="6" l="1"/>
  <c r="F28" i="6"/>
  <c r="E29" i="6"/>
  <c r="J32" i="6"/>
  <c r="J31" i="5"/>
  <c r="G26" i="5"/>
  <c r="F26" i="5"/>
  <c r="E27" i="5"/>
  <c r="G29" i="6" l="1"/>
  <c r="F29" i="6"/>
  <c r="E30" i="6"/>
  <c r="J33" i="6"/>
  <c r="G27" i="5"/>
  <c r="F27" i="5"/>
  <c r="E28" i="5"/>
  <c r="J32" i="5"/>
  <c r="J34" i="6" l="1"/>
  <c r="G30" i="6"/>
  <c r="F30" i="6"/>
  <c r="E31" i="6"/>
  <c r="J33" i="5"/>
  <c r="G28" i="5"/>
  <c r="F28" i="5"/>
  <c r="E29" i="5"/>
  <c r="G31" i="6" l="1"/>
  <c r="F31" i="6"/>
  <c r="E32" i="6"/>
  <c r="J35" i="6"/>
  <c r="G29" i="5"/>
  <c r="F29" i="5"/>
  <c r="E30" i="5"/>
  <c r="J34" i="5"/>
  <c r="J36" i="6" l="1"/>
  <c r="G32" i="6"/>
  <c r="F32" i="6"/>
  <c r="E33" i="6"/>
  <c r="J35" i="5"/>
  <c r="G30" i="5"/>
  <c r="F30" i="5"/>
  <c r="E31" i="5"/>
  <c r="J37" i="6" l="1"/>
  <c r="G33" i="6"/>
  <c r="F33" i="6"/>
  <c r="E34" i="6"/>
  <c r="J36" i="5"/>
  <c r="G31" i="5"/>
  <c r="F31" i="5"/>
  <c r="E32" i="5"/>
  <c r="G34" i="6" l="1"/>
  <c r="F34" i="6"/>
  <c r="E35" i="6"/>
  <c r="J38" i="6"/>
  <c r="G32" i="5"/>
  <c r="F32" i="5"/>
  <c r="E33" i="5"/>
  <c r="J37" i="5"/>
  <c r="J39" i="6" l="1"/>
  <c r="F35" i="6"/>
  <c r="G35" i="6"/>
  <c r="E36" i="6"/>
  <c r="F33" i="5"/>
  <c r="G33" i="5"/>
  <c r="E34" i="5"/>
  <c r="J38" i="5"/>
  <c r="G36" i="6" l="1"/>
  <c r="F36" i="6"/>
  <c r="E37" i="6"/>
  <c r="J40" i="6"/>
  <c r="F34" i="5"/>
  <c r="G34" i="5"/>
  <c r="E35" i="5"/>
  <c r="J39" i="5"/>
  <c r="F37" i="6" l="1"/>
  <c r="G37" i="6"/>
  <c r="E38" i="6"/>
  <c r="J41" i="6"/>
  <c r="J40" i="5"/>
  <c r="F35" i="5"/>
  <c r="G35" i="5"/>
  <c r="E36" i="5"/>
  <c r="G38" i="6" l="1"/>
  <c r="F38" i="6"/>
  <c r="E39" i="6"/>
  <c r="J42" i="6"/>
  <c r="J41" i="5"/>
  <c r="G36" i="5"/>
  <c r="F36" i="5"/>
  <c r="E37" i="5"/>
  <c r="J43" i="6" l="1"/>
  <c r="F39" i="6"/>
  <c r="G39" i="6"/>
  <c r="E40" i="6"/>
  <c r="J42" i="5"/>
  <c r="F37" i="5"/>
  <c r="G37" i="5"/>
  <c r="E38" i="5"/>
  <c r="J44" i="6" l="1"/>
  <c r="G40" i="6"/>
  <c r="F40" i="6"/>
  <c r="E41" i="6"/>
  <c r="J43" i="5"/>
  <c r="G38" i="5"/>
  <c r="F38" i="5"/>
  <c r="E39" i="5"/>
  <c r="E40" i="5" s="1"/>
  <c r="J45" i="6" l="1"/>
  <c r="F41" i="6"/>
  <c r="G41" i="6"/>
  <c r="E42" i="6"/>
  <c r="F40" i="5"/>
  <c r="G40" i="5"/>
  <c r="E41" i="5"/>
  <c r="J44" i="5"/>
  <c r="G39" i="5"/>
  <c r="F39" i="5"/>
  <c r="G42" i="6" l="1"/>
  <c r="F42" i="6"/>
  <c r="E43" i="6"/>
  <c r="J46" i="6"/>
  <c r="F41" i="5"/>
  <c r="G41" i="5"/>
  <c r="E42" i="5"/>
  <c r="J45" i="5"/>
  <c r="J47" i="6" l="1"/>
  <c r="F43" i="6"/>
  <c r="G43" i="6"/>
  <c r="E44" i="6"/>
  <c r="G42" i="5"/>
  <c r="F42" i="5"/>
  <c r="E43" i="5"/>
  <c r="J46" i="5"/>
  <c r="J48" i="6" l="1"/>
  <c r="F44" i="6"/>
  <c r="G44" i="6"/>
  <c r="E45" i="6"/>
  <c r="F43" i="5"/>
  <c r="G43" i="5"/>
  <c r="E44" i="5"/>
  <c r="J47" i="5"/>
  <c r="J49" i="6" l="1"/>
  <c r="G45" i="6"/>
  <c r="F45" i="6"/>
  <c r="E46" i="6"/>
  <c r="G44" i="5"/>
  <c r="F44" i="5"/>
  <c r="E45" i="5"/>
  <c r="J48" i="5"/>
  <c r="J50" i="6" l="1"/>
  <c r="G46" i="6"/>
  <c r="F46" i="6"/>
  <c r="E47" i="6"/>
  <c r="E48" i="6" s="1"/>
  <c r="F45" i="5"/>
  <c r="G45" i="5"/>
  <c r="E46" i="5"/>
  <c r="J49" i="5"/>
  <c r="F48" i="6" l="1"/>
  <c r="G48" i="6"/>
  <c r="E49" i="6"/>
  <c r="J51" i="6"/>
  <c r="G47" i="6"/>
  <c r="F47" i="6"/>
  <c r="F46" i="5"/>
  <c r="G46" i="5"/>
  <c r="E47" i="5"/>
  <c r="E48" i="5" s="1"/>
  <c r="J50" i="5"/>
  <c r="F48" i="5" l="1"/>
  <c r="G48" i="5"/>
  <c r="E49" i="5"/>
  <c r="F49" i="6"/>
  <c r="G49" i="6"/>
  <c r="E50" i="6"/>
  <c r="J52" i="6"/>
  <c r="F47" i="5"/>
  <c r="G47" i="5"/>
  <c r="J51" i="5"/>
  <c r="F49" i="5" l="1"/>
  <c r="G49" i="5"/>
  <c r="E50" i="5"/>
  <c r="G50" i="6"/>
  <c r="F50" i="6"/>
  <c r="E51" i="6"/>
  <c r="J53" i="6"/>
  <c r="J52" i="5"/>
  <c r="F50" i="5" l="1"/>
  <c r="G50" i="5"/>
  <c r="E51" i="5"/>
  <c r="F51" i="6"/>
  <c r="G51" i="6"/>
  <c r="E52" i="6"/>
  <c r="J54" i="6"/>
  <c r="J53" i="5"/>
  <c r="F51" i="5" l="1"/>
  <c r="G51" i="5"/>
  <c r="E52" i="5"/>
  <c r="G52" i="6"/>
  <c r="F52" i="6"/>
  <c r="E53" i="6"/>
  <c r="J55" i="6"/>
  <c r="J54" i="5"/>
  <c r="G52" i="5" l="1"/>
  <c r="F52" i="5"/>
  <c r="E53" i="5"/>
  <c r="F53" i="6"/>
  <c r="G53" i="6"/>
  <c r="E54" i="6"/>
  <c r="J56" i="6"/>
  <c r="J55" i="5"/>
  <c r="F53" i="5" l="1"/>
  <c r="G53" i="5"/>
  <c r="E54" i="5"/>
  <c r="F54" i="6"/>
  <c r="G54" i="6"/>
  <c r="E55" i="6"/>
  <c r="J57" i="6"/>
  <c r="J56" i="5"/>
  <c r="F54" i="5" l="1"/>
  <c r="G54" i="5"/>
  <c r="E55" i="5"/>
  <c r="F55" i="6"/>
  <c r="G55" i="6"/>
  <c r="E56" i="6"/>
  <c r="J58" i="6"/>
  <c r="J57" i="5"/>
  <c r="G55" i="5" l="1"/>
  <c r="F55" i="5"/>
  <c r="E56" i="5"/>
  <c r="F56" i="6"/>
  <c r="G56" i="6"/>
  <c r="E57" i="6"/>
  <c r="J59" i="6"/>
  <c r="J58" i="5"/>
  <c r="F56" i="5" l="1"/>
  <c r="G56" i="5"/>
  <c r="E57" i="5"/>
  <c r="F57" i="6"/>
  <c r="G57" i="6"/>
  <c r="E58" i="6"/>
  <c r="J60" i="6"/>
  <c r="J59" i="5"/>
  <c r="F57" i="5" l="1"/>
  <c r="G57" i="5"/>
  <c r="E58" i="5"/>
  <c r="G58" i="6"/>
  <c r="F58" i="6"/>
  <c r="E59" i="6"/>
  <c r="J60" i="5"/>
  <c r="F58" i="5" l="1"/>
  <c r="G58" i="5"/>
  <c r="E59" i="5"/>
  <c r="F59" i="6"/>
  <c r="G59" i="6"/>
  <c r="E60" i="6"/>
  <c r="F59" i="5" l="1"/>
  <c r="G59" i="5"/>
  <c r="E60" i="5"/>
  <c r="G60" i="6"/>
  <c r="F60" i="6"/>
  <c r="E61" i="6"/>
  <c r="G60" i="5" l="1"/>
  <c r="F60" i="5"/>
  <c r="E61" i="5"/>
  <c r="F61" i="6"/>
  <c r="G61" i="6"/>
  <c r="E62" i="6"/>
  <c r="F61" i="5" l="1"/>
  <c r="G61" i="5"/>
  <c r="E62" i="5"/>
  <c r="F62" i="6"/>
  <c r="G62" i="6"/>
  <c r="E63" i="6"/>
  <c r="F62" i="5" l="1"/>
  <c r="G62" i="5"/>
  <c r="E63" i="5"/>
  <c r="F63" i="6"/>
  <c r="G63" i="6"/>
  <c r="E64" i="6"/>
  <c r="G63" i="5" l="1"/>
  <c r="F63" i="5"/>
  <c r="E64" i="5"/>
  <c r="F64" i="6"/>
  <c r="G64" i="6"/>
  <c r="E65" i="6"/>
  <c r="F64" i="5" l="1"/>
  <c r="G64" i="5"/>
  <c r="E65" i="5"/>
  <c r="F65" i="6"/>
  <c r="G65" i="6"/>
  <c r="E66" i="6"/>
  <c r="F65" i="5" l="1"/>
  <c r="G65" i="5"/>
  <c r="E66" i="5"/>
  <c r="G66" i="6"/>
  <c r="F66" i="6"/>
  <c r="E67" i="6"/>
  <c r="F66" i="5" l="1"/>
  <c r="G66" i="5"/>
  <c r="E67" i="5"/>
  <c r="F67" i="6"/>
  <c r="G67" i="6"/>
  <c r="E68" i="6"/>
  <c r="F67" i="5" l="1"/>
  <c r="G67" i="5"/>
  <c r="E68" i="5"/>
  <c r="G68" i="6"/>
  <c r="F68" i="6"/>
  <c r="E69" i="6"/>
  <c r="G68" i="5" l="1"/>
  <c r="F68" i="5"/>
  <c r="E69" i="5"/>
  <c r="F69" i="6"/>
  <c r="G69" i="6"/>
  <c r="E70" i="6"/>
  <c r="F69" i="5" l="1"/>
  <c r="G69" i="5"/>
  <c r="E70" i="5"/>
  <c r="F70" i="6"/>
  <c r="G70" i="6"/>
  <c r="E71" i="6"/>
  <c r="F70" i="5" l="1"/>
  <c r="G70" i="5"/>
  <c r="E71" i="5"/>
  <c r="F71" i="6"/>
  <c r="G71" i="6"/>
  <c r="E72" i="6"/>
  <c r="G71" i="5" l="1"/>
  <c r="F71" i="5"/>
  <c r="E72" i="5"/>
  <c r="F72" i="6"/>
  <c r="G72" i="6"/>
  <c r="E73" i="6"/>
  <c r="F72" i="5" l="1"/>
  <c r="G72" i="5"/>
  <c r="E73" i="5"/>
  <c r="F73" i="6"/>
  <c r="G73" i="6"/>
  <c r="E74" i="6"/>
  <c r="F73" i="5" l="1"/>
  <c r="G73" i="5"/>
  <c r="E74" i="5"/>
  <c r="G74" i="6"/>
  <c r="F74" i="6"/>
  <c r="E75" i="6"/>
  <c r="F74" i="5" l="1"/>
  <c r="G74" i="5"/>
  <c r="E75" i="5"/>
  <c r="F75" i="6"/>
  <c r="G75" i="6"/>
  <c r="E76" i="6"/>
  <c r="F75" i="5" l="1"/>
  <c r="G75" i="5"/>
  <c r="E76" i="5"/>
  <c r="G76" i="6"/>
  <c r="F76" i="6"/>
  <c r="E77" i="6"/>
  <c r="G76" i="5" l="1"/>
  <c r="F76" i="5"/>
  <c r="E77" i="5"/>
  <c r="F77" i="6"/>
  <c r="G77" i="6"/>
  <c r="E78" i="6"/>
  <c r="F77" i="5" l="1"/>
  <c r="G77" i="5"/>
  <c r="E78" i="5"/>
  <c r="F78" i="6"/>
  <c r="G78" i="6"/>
  <c r="E79" i="6"/>
  <c r="F78" i="5" l="1"/>
  <c r="G78" i="5"/>
  <c r="E79" i="5"/>
  <c r="F79" i="6"/>
  <c r="G79" i="6"/>
  <c r="E80" i="6"/>
  <c r="G79" i="5" l="1"/>
  <c r="F79" i="5"/>
  <c r="E80" i="5"/>
  <c r="F80" i="6"/>
  <c r="G80" i="6"/>
  <c r="E81" i="6"/>
  <c r="F80" i="5" l="1"/>
  <c r="G80" i="5"/>
  <c r="E81" i="5"/>
  <c r="F81" i="6"/>
  <c r="G81" i="6"/>
  <c r="E82" i="6"/>
  <c r="F81" i="5" l="1"/>
  <c r="G81" i="5"/>
  <c r="E82" i="5"/>
  <c r="G82" i="6"/>
  <c r="F82" i="6"/>
  <c r="E83" i="6"/>
  <c r="F82" i="5" l="1"/>
  <c r="G82" i="5"/>
  <c r="E83" i="5"/>
  <c r="F83" i="6"/>
  <c r="G83" i="6"/>
  <c r="E84" i="6"/>
  <c r="F83" i="5" l="1"/>
  <c r="G83" i="5"/>
  <c r="E84" i="5"/>
  <c r="G84" i="6"/>
  <c r="F84" i="6"/>
  <c r="E85" i="6"/>
  <c r="G84" i="5" l="1"/>
  <c r="F84" i="5"/>
  <c r="E85" i="5"/>
  <c r="F85" i="6"/>
  <c r="G85" i="6"/>
  <c r="E86" i="6"/>
  <c r="F85" i="5" l="1"/>
  <c r="G85" i="5"/>
  <c r="E86" i="5"/>
  <c r="F86" i="6"/>
  <c r="G86" i="6"/>
  <c r="E87" i="6"/>
  <c r="F86" i="5" l="1"/>
  <c r="G86" i="5"/>
  <c r="E87" i="5"/>
  <c r="F87" i="6"/>
  <c r="G87" i="6"/>
  <c r="E88" i="6"/>
  <c r="F87" i="5" l="1"/>
  <c r="G87" i="5"/>
  <c r="E88" i="5"/>
  <c r="F88" i="6"/>
  <c r="G88" i="6"/>
  <c r="E89" i="6"/>
  <c r="F88" i="5" l="1"/>
  <c r="G88" i="5"/>
  <c r="E89" i="5"/>
  <c r="F89" i="6"/>
  <c r="G89" i="6"/>
  <c r="E90" i="6"/>
  <c r="F89" i="5" l="1"/>
  <c r="G89" i="5"/>
  <c r="E90" i="5"/>
  <c r="G90" i="6"/>
  <c r="F90" i="6"/>
  <c r="E91" i="6"/>
  <c r="F90" i="5" l="1"/>
  <c r="G90" i="5"/>
  <c r="E91" i="5"/>
  <c r="F91" i="6"/>
  <c r="G91" i="6"/>
  <c r="E92" i="6"/>
  <c r="F91" i="5" l="1"/>
  <c r="G91" i="5"/>
  <c r="E92" i="5"/>
  <c r="G92" i="6"/>
  <c r="F92" i="6"/>
  <c r="E93" i="6"/>
  <c r="G92" i="5" l="1"/>
  <c r="F92" i="5"/>
  <c r="E93" i="5"/>
  <c r="F93" i="6"/>
  <c r="G93" i="6"/>
  <c r="E94" i="6"/>
  <c r="F93" i="5" l="1"/>
  <c r="G93" i="5"/>
  <c r="E94" i="5"/>
  <c r="F94" i="6"/>
  <c r="G94" i="6"/>
  <c r="E95" i="6"/>
  <c r="F94" i="5" l="1"/>
  <c r="G94" i="5"/>
  <c r="E95" i="5"/>
  <c r="F95" i="6"/>
  <c r="G95" i="6"/>
  <c r="E96" i="6"/>
  <c r="G95" i="5" l="1"/>
  <c r="F95" i="5"/>
  <c r="E96" i="5"/>
  <c r="F96" i="6"/>
  <c r="G96" i="6"/>
  <c r="E97" i="6"/>
  <c r="F96" i="5" l="1"/>
  <c r="G96" i="5"/>
  <c r="E97" i="5"/>
  <c r="F97" i="6"/>
  <c r="G97" i="6"/>
  <c r="E98" i="6"/>
  <c r="F97" i="5" l="1"/>
  <c r="G97" i="5"/>
  <c r="E98" i="5"/>
  <c r="G98" i="6"/>
  <c r="F98" i="6"/>
  <c r="E99" i="6"/>
  <c r="F98" i="5" l="1"/>
  <c r="G98" i="5"/>
  <c r="E99" i="5"/>
  <c r="F99" i="6"/>
  <c r="G99" i="6"/>
  <c r="E100" i="6"/>
  <c r="F99" i="5" l="1"/>
  <c r="G99" i="5"/>
  <c r="E100" i="5"/>
  <c r="G100" i="6"/>
  <c r="F100" i="6"/>
  <c r="E101" i="6"/>
  <c r="G100" i="5" l="1"/>
  <c r="F100" i="5"/>
  <c r="E101" i="5"/>
  <c r="F101" i="6"/>
  <c r="G101" i="6"/>
  <c r="E102" i="6"/>
  <c r="E3" i="4"/>
  <c r="G37" i="4"/>
  <c r="D2" i="4"/>
  <c r="C2" i="4"/>
  <c r="F101" i="5" l="1"/>
  <c r="G101" i="5"/>
  <c r="E102" i="5"/>
  <c r="F102" i="6"/>
  <c r="G102" i="6"/>
  <c r="E103" i="6"/>
  <c r="C127" i="4"/>
  <c r="D127" i="4" s="1"/>
  <c r="F127" i="4" s="1"/>
  <c r="G127" i="4" s="1"/>
  <c r="D126" i="4"/>
  <c r="F126" i="4" s="1"/>
  <c r="G126" i="4" s="1"/>
  <c r="C126" i="4"/>
  <c r="D125" i="4"/>
  <c r="F125" i="4" s="1"/>
  <c r="G125" i="4" s="1"/>
  <c r="C125" i="4"/>
  <c r="C124" i="4"/>
  <c r="C123" i="4"/>
  <c r="D122" i="4"/>
  <c r="F122" i="4" s="1"/>
  <c r="G122" i="4" s="1"/>
  <c r="C122" i="4"/>
  <c r="D121" i="4"/>
  <c r="F121" i="4" s="1"/>
  <c r="G121" i="4" s="1"/>
  <c r="C121" i="4"/>
  <c r="C120" i="4"/>
  <c r="C119" i="4"/>
  <c r="D118" i="4"/>
  <c r="F118" i="4" s="1"/>
  <c r="G118" i="4" s="1"/>
  <c r="C118" i="4"/>
  <c r="E117" i="4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D117" i="4"/>
  <c r="F117" i="4" s="1"/>
  <c r="G117" i="4" s="1"/>
  <c r="C117" i="4"/>
  <c r="C116" i="4"/>
  <c r="C115" i="4"/>
  <c r="E114" i="4"/>
  <c r="E115" i="4" s="1"/>
  <c r="E116" i="4" s="1"/>
  <c r="D114" i="4"/>
  <c r="F114" i="4" s="1"/>
  <c r="G114" i="4" s="1"/>
  <c r="C114" i="4"/>
  <c r="D113" i="4"/>
  <c r="F113" i="4" s="1"/>
  <c r="G113" i="4" s="1"/>
  <c r="C113" i="4"/>
  <c r="C112" i="4"/>
  <c r="C111" i="4"/>
  <c r="D110" i="4"/>
  <c r="F110" i="4" s="1"/>
  <c r="G110" i="4" s="1"/>
  <c r="C110" i="4"/>
  <c r="D109" i="4"/>
  <c r="F109" i="4" s="1"/>
  <c r="G109" i="4" s="1"/>
  <c r="C109" i="4"/>
  <c r="C108" i="4"/>
  <c r="C107" i="4"/>
  <c r="D106" i="4"/>
  <c r="F106" i="4" s="1"/>
  <c r="G106" i="4" s="1"/>
  <c r="C106" i="4"/>
  <c r="D105" i="4"/>
  <c r="F105" i="4" s="1"/>
  <c r="G105" i="4" s="1"/>
  <c r="C105" i="4"/>
  <c r="C104" i="4"/>
  <c r="C103" i="4"/>
  <c r="D102" i="4"/>
  <c r="F102" i="4" s="1"/>
  <c r="G102" i="4" s="1"/>
  <c r="C102" i="4"/>
  <c r="D101" i="4"/>
  <c r="F101" i="4" s="1"/>
  <c r="G101" i="4" s="1"/>
  <c r="C101" i="4"/>
  <c r="C100" i="4"/>
  <c r="G99" i="4"/>
  <c r="F99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D99" i="4"/>
  <c r="C99" i="4"/>
  <c r="D100" i="4" s="1"/>
  <c r="F100" i="4" s="1"/>
  <c r="G100" i="4" s="1"/>
  <c r="D98" i="4"/>
  <c r="F98" i="4" s="1"/>
  <c r="G98" i="4" s="1"/>
  <c r="C98" i="4"/>
  <c r="D97" i="4"/>
  <c r="F97" i="4" s="1"/>
  <c r="G97" i="4" s="1"/>
  <c r="C97" i="4"/>
  <c r="C96" i="4"/>
  <c r="C95" i="4"/>
  <c r="D94" i="4"/>
  <c r="F94" i="4" s="1"/>
  <c r="G94" i="4" s="1"/>
  <c r="C94" i="4"/>
  <c r="E93" i="4"/>
  <c r="E94" i="4" s="1"/>
  <c r="E95" i="4" s="1"/>
  <c r="E96" i="4" s="1"/>
  <c r="E97" i="4" s="1"/>
  <c r="E98" i="4" s="1"/>
  <c r="D93" i="4"/>
  <c r="F93" i="4" s="1"/>
  <c r="G93" i="4" s="1"/>
  <c r="C93" i="4"/>
  <c r="F92" i="4"/>
  <c r="G92" i="4" s="1"/>
  <c r="C92" i="4"/>
  <c r="G91" i="4"/>
  <c r="F91" i="4"/>
  <c r="E91" i="4"/>
  <c r="E92" i="4" s="1"/>
  <c r="D91" i="4"/>
  <c r="C91" i="4"/>
  <c r="D92" i="4" s="1"/>
  <c r="D90" i="4"/>
  <c r="F90" i="4" s="1"/>
  <c r="G90" i="4" s="1"/>
  <c r="C90" i="4"/>
  <c r="D89" i="4"/>
  <c r="F89" i="4" s="1"/>
  <c r="G89" i="4" s="1"/>
  <c r="C89" i="4"/>
  <c r="C88" i="4"/>
  <c r="C87" i="4"/>
  <c r="D86" i="4"/>
  <c r="F86" i="4" s="1"/>
  <c r="G86" i="4" s="1"/>
  <c r="C86" i="4"/>
  <c r="D85" i="4"/>
  <c r="F85" i="4" s="1"/>
  <c r="G85" i="4" s="1"/>
  <c r="C85" i="4"/>
  <c r="C84" i="4"/>
  <c r="C83" i="4"/>
  <c r="D82" i="4"/>
  <c r="F82" i="4" s="1"/>
  <c r="G82" i="4" s="1"/>
  <c r="C82" i="4"/>
  <c r="E81" i="4"/>
  <c r="E82" i="4" s="1"/>
  <c r="E83" i="4" s="1"/>
  <c r="E84" i="4" s="1"/>
  <c r="E85" i="4" s="1"/>
  <c r="E86" i="4" s="1"/>
  <c r="E87" i="4" s="1"/>
  <c r="E88" i="4" s="1"/>
  <c r="E89" i="4" s="1"/>
  <c r="E90" i="4" s="1"/>
  <c r="D81" i="4"/>
  <c r="F81" i="4" s="1"/>
  <c r="G81" i="4" s="1"/>
  <c r="C81" i="4"/>
  <c r="C80" i="4"/>
  <c r="C79" i="4"/>
  <c r="D78" i="4"/>
  <c r="F78" i="4" s="1"/>
  <c r="G78" i="4" s="1"/>
  <c r="C78" i="4"/>
  <c r="D77" i="4"/>
  <c r="F77" i="4" s="1"/>
  <c r="G77" i="4" s="1"/>
  <c r="C77" i="4"/>
  <c r="C76" i="4"/>
  <c r="C75" i="4"/>
  <c r="D74" i="4"/>
  <c r="F74" i="4" s="1"/>
  <c r="G74" i="4" s="1"/>
  <c r="C74" i="4"/>
  <c r="D73" i="4"/>
  <c r="F73" i="4" s="1"/>
  <c r="G73" i="4" s="1"/>
  <c r="C73" i="4"/>
  <c r="C72" i="4"/>
  <c r="C71" i="4"/>
  <c r="D70" i="4"/>
  <c r="F70" i="4" s="1"/>
  <c r="G70" i="4" s="1"/>
  <c r="C70" i="4"/>
  <c r="D69" i="4"/>
  <c r="F69" i="4" s="1"/>
  <c r="G69" i="4" s="1"/>
  <c r="C69" i="4"/>
  <c r="F68" i="4"/>
  <c r="G68" i="4" s="1"/>
  <c r="C68" i="4"/>
  <c r="G67" i="4"/>
  <c r="F67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D67" i="4"/>
  <c r="C67" i="4"/>
  <c r="D68" i="4" s="1"/>
  <c r="D66" i="4"/>
  <c r="F66" i="4" s="1"/>
  <c r="G66" i="4" s="1"/>
  <c r="C66" i="4"/>
  <c r="D65" i="4"/>
  <c r="F65" i="4" s="1"/>
  <c r="G65" i="4" s="1"/>
  <c r="C65" i="4"/>
  <c r="C64" i="4"/>
  <c r="G63" i="4"/>
  <c r="F63" i="4"/>
  <c r="E63" i="4"/>
  <c r="E64" i="4" s="1"/>
  <c r="E65" i="4" s="1"/>
  <c r="E66" i="4" s="1"/>
  <c r="D63" i="4"/>
  <c r="C63" i="4"/>
  <c r="D64" i="4" s="1"/>
  <c r="F64" i="4" s="1"/>
  <c r="G64" i="4" s="1"/>
  <c r="D62" i="4"/>
  <c r="F62" i="4" s="1"/>
  <c r="G62" i="4" s="1"/>
  <c r="C62" i="4"/>
  <c r="D61" i="4"/>
  <c r="F61" i="4" s="1"/>
  <c r="G61" i="4" s="1"/>
  <c r="C61" i="4"/>
  <c r="C60" i="4"/>
  <c r="C59" i="4"/>
  <c r="D58" i="4"/>
  <c r="F58" i="4" s="1"/>
  <c r="G58" i="4" s="1"/>
  <c r="C58" i="4"/>
  <c r="D57" i="4"/>
  <c r="F57" i="4" s="1"/>
  <c r="G57" i="4" s="1"/>
  <c r="C57" i="4"/>
  <c r="C56" i="4"/>
  <c r="C55" i="4"/>
  <c r="D54" i="4"/>
  <c r="F54" i="4" s="1"/>
  <c r="G54" i="4" s="1"/>
  <c r="C54" i="4"/>
  <c r="D53" i="4"/>
  <c r="F53" i="4" s="1"/>
  <c r="G53" i="4" s="1"/>
  <c r="C53" i="4"/>
  <c r="C52" i="4"/>
  <c r="C51" i="4"/>
  <c r="D50" i="4"/>
  <c r="F50" i="4" s="1"/>
  <c r="G50" i="4" s="1"/>
  <c r="C50" i="4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D49" i="4"/>
  <c r="F49" i="4" s="1"/>
  <c r="G49" i="4" s="1"/>
  <c r="C49" i="4"/>
  <c r="C48" i="4"/>
  <c r="C47" i="4"/>
  <c r="D46" i="4"/>
  <c r="F46" i="4" s="1"/>
  <c r="G46" i="4" s="1"/>
  <c r="C46" i="4"/>
  <c r="D45" i="4"/>
  <c r="F45" i="4" s="1"/>
  <c r="G45" i="4" s="1"/>
  <c r="C45" i="4"/>
  <c r="C44" i="4"/>
  <c r="C43" i="4"/>
  <c r="D42" i="4"/>
  <c r="F42" i="4" s="1"/>
  <c r="G42" i="4" s="1"/>
  <c r="C42" i="4"/>
  <c r="E41" i="4"/>
  <c r="E42" i="4" s="1"/>
  <c r="E43" i="4" s="1"/>
  <c r="E44" i="4" s="1"/>
  <c r="E45" i="4" s="1"/>
  <c r="E46" i="4" s="1"/>
  <c r="E47" i="4" s="1"/>
  <c r="E48" i="4" s="1"/>
  <c r="D41" i="4"/>
  <c r="F41" i="4" s="1"/>
  <c r="G41" i="4" s="1"/>
  <c r="C41" i="4"/>
  <c r="C40" i="4"/>
  <c r="C39" i="4"/>
  <c r="C38" i="4"/>
  <c r="D38" i="4" s="1"/>
  <c r="F38" i="4" s="1"/>
  <c r="G38" i="4" s="1"/>
  <c r="D37" i="4"/>
  <c r="F37" i="4" s="1"/>
  <c r="C37" i="4"/>
  <c r="F36" i="4"/>
  <c r="G36" i="4" s="1"/>
  <c r="C36" i="4"/>
  <c r="D36" i="4" s="1"/>
  <c r="C35" i="4"/>
  <c r="C34" i="4"/>
  <c r="D34" i="4" s="1"/>
  <c r="F34" i="4" s="1"/>
  <c r="G34" i="4" s="1"/>
  <c r="E33" i="4"/>
  <c r="E34" i="4" s="1"/>
  <c r="E35" i="4" s="1"/>
  <c r="E36" i="4" s="1"/>
  <c r="E37" i="4" s="1"/>
  <c r="E38" i="4" s="1"/>
  <c r="E39" i="4" s="1"/>
  <c r="E40" i="4" s="1"/>
  <c r="D33" i="4"/>
  <c r="F33" i="4" s="1"/>
  <c r="G33" i="4" s="1"/>
  <c r="C33" i="4"/>
  <c r="F32" i="4"/>
  <c r="G32" i="4" s="1"/>
  <c r="C32" i="4"/>
  <c r="D32" i="4" s="1"/>
  <c r="C31" i="4"/>
  <c r="C30" i="4"/>
  <c r="D30" i="4" s="1"/>
  <c r="F30" i="4" s="1"/>
  <c r="G30" i="4" s="1"/>
  <c r="D29" i="4"/>
  <c r="F29" i="4" s="1"/>
  <c r="G29" i="4" s="1"/>
  <c r="C29" i="4"/>
  <c r="F28" i="4"/>
  <c r="G28" i="4" s="1"/>
  <c r="C28" i="4"/>
  <c r="D28" i="4" s="1"/>
  <c r="C27" i="4"/>
  <c r="E26" i="4"/>
  <c r="E27" i="4" s="1"/>
  <c r="E28" i="4" s="1"/>
  <c r="E29" i="4" s="1"/>
  <c r="E30" i="4" s="1"/>
  <c r="E31" i="4" s="1"/>
  <c r="E32" i="4" s="1"/>
  <c r="D26" i="4"/>
  <c r="F26" i="4" s="1"/>
  <c r="G26" i="4" s="1"/>
  <c r="C26" i="4"/>
  <c r="D25" i="4"/>
  <c r="F25" i="4" s="1"/>
  <c r="G25" i="4" s="1"/>
  <c r="C25" i="4"/>
  <c r="C24" i="4"/>
  <c r="D24" i="4" s="1"/>
  <c r="F24" i="4" s="1"/>
  <c r="G24" i="4" s="1"/>
  <c r="C23" i="4"/>
  <c r="D22" i="4"/>
  <c r="F22" i="4" s="1"/>
  <c r="G22" i="4" s="1"/>
  <c r="C22" i="4"/>
  <c r="D21" i="4"/>
  <c r="F21" i="4" s="1"/>
  <c r="G21" i="4" s="1"/>
  <c r="C21" i="4"/>
  <c r="C20" i="4"/>
  <c r="D20" i="4" s="1"/>
  <c r="F20" i="4" s="1"/>
  <c r="G20" i="4" s="1"/>
  <c r="C19" i="4"/>
  <c r="D19" i="4" s="1"/>
  <c r="F19" i="4" s="1"/>
  <c r="G19" i="4" s="1"/>
  <c r="D18" i="4"/>
  <c r="F18" i="4" s="1"/>
  <c r="G18" i="4" s="1"/>
  <c r="C18" i="4"/>
  <c r="D17" i="4"/>
  <c r="F17" i="4" s="1"/>
  <c r="G17" i="4" s="1"/>
  <c r="C17" i="4"/>
  <c r="C16" i="4"/>
  <c r="D16" i="4" s="1"/>
  <c r="F16" i="4" s="1"/>
  <c r="G16" i="4" s="1"/>
  <c r="C15" i="4"/>
  <c r="D15" i="4" s="1"/>
  <c r="F15" i="4" s="1"/>
  <c r="G15" i="4" s="1"/>
  <c r="D14" i="4"/>
  <c r="F14" i="4" s="1"/>
  <c r="G14" i="4" s="1"/>
  <c r="C14" i="4"/>
  <c r="D13" i="4"/>
  <c r="F13" i="4" s="1"/>
  <c r="G13" i="4" s="1"/>
  <c r="C13" i="4"/>
  <c r="F12" i="4"/>
  <c r="G12" i="4" s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D12" i="4"/>
  <c r="C12" i="4"/>
  <c r="C11" i="4"/>
  <c r="D11" i="4" s="1"/>
  <c r="F11" i="4" s="1"/>
  <c r="G11" i="4" s="1"/>
  <c r="C10" i="4"/>
  <c r="D10" i="4" s="1"/>
  <c r="F10" i="4" s="1"/>
  <c r="G10" i="4" s="1"/>
  <c r="D9" i="4"/>
  <c r="F9" i="4" s="1"/>
  <c r="G9" i="4" s="1"/>
  <c r="C9" i="4"/>
  <c r="C8" i="4"/>
  <c r="D8" i="4" s="1"/>
  <c r="F8" i="4" s="1"/>
  <c r="G8" i="4" s="1"/>
  <c r="C7" i="4"/>
  <c r="D7" i="4" s="1"/>
  <c r="F7" i="4" s="1"/>
  <c r="G7" i="4" s="1"/>
  <c r="C6" i="4"/>
  <c r="D6" i="4" s="1"/>
  <c r="F6" i="4" s="1"/>
  <c r="G6" i="4" s="1"/>
  <c r="D5" i="4"/>
  <c r="F5" i="4" s="1"/>
  <c r="G5" i="4" s="1"/>
  <c r="C5" i="4"/>
  <c r="F4" i="4"/>
  <c r="G4" i="4" s="1"/>
  <c r="E4" i="4"/>
  <c r="E5" i="4" s="1"/>
  <c r="E6" i="4" s="1"/>
  <c r="E7" i="4" s="1"/>
  <c r="E8" i="4" s="1"/>
  <c r="E9" i="4" s="1"/>
  <c r="E10" i="4" s="1"/>
  <c r="E11" i="4" s="1"/>
  <c r="D4" i="4"/>
  <c r="C4" i="4"/>
  <c r="C3" i="4"/>
  <c r="E2" i="4"/>
  <c r="F2" i="4"/>
  <c r="G2" i="4" s="1"/>
  <c r="A6" i="2"/>
  <c r="A7" i="2" s="1"/>
  <c r="A8" i="2" s="1"/>
  <c r="A9" i="2" s="1"/>
  <c r="F2" i="1"/>
  <c r="C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D35" i="1" s="1"/>
  <c r="C36" i="1"/>
  <c r="C37" i="1"/>
  <c r="C38" i="1"/>
  <c r="C39" i="1"/>
  <c r="D40" i="1" s="1"/>
  <c r="J7" i="1"/>
  <c r="D8" i="1" l="1"/>
  <c r="D16" i="1"/>
  <c r="D18" i="1"/>
  <c r="D26" i="1"/>
  <c r="D10" i="1"/>
  <c r="D30" i="1"/>
  <c r="D22" i="1"/>
  <c r="D6" i="1"/>
  <c r="F102" i="5"/>
  <c r="G102" i="5"/>
  <c r="E103" i="5"/>
  <c r="D39" i="1"/>
  <c r="D21" i="1"/>
  <c r="D13" i="1"/>
  <c r="D5" i="1"/>
  <c r="D9" i="1"/>
  <c r="F103" i="6"/>
  <c r="G103" i="6"/>
  <c r="E104" i="6"/>
  <c r="D25" i="1"/>
  <c r="D14" i="1"/>
  <c r="D37" i="1"/>
  <c r="D38" i="1" s="1"/>
  <c r="D28" i="1"/>
  <c r="D29" i="1" s="1"/>
  <c r="D20" i="1"/>
  <c r="D12" i="1"/>
  <c r="D4" i="1"/>
  <c r="D34" i="1"/>
  <c r="D17" i="1"/>
  <c r="D31" i="1"/>
  <c r="D32" i="1" s="1"/>
  <c r="D33" i="1" s="1"/>
  <c r="D23" i="1"/>
  <c r="D24" i="1" s="1"/>
  <c r="D15" i="1"/>
  <c r="D7" i="1"/>
  <c r="D36" i="1"/>
  <c r="D27" i="1"/>
  <c r="D19" i="1"/>
  <c r="D11" i="1"/>
  <c r="D3" i="1"/>
  <c r="D3" i="4"/>
  <c r="F3" i="4" s="1"/>
  <c r="G3" i="4" s="1"/>
  <c r="D40" i="4"/>
  <c r="F40" i="4" s="1"/>
  <c r="G40" i="4" s="1"/>
  <c r="D39" i="4"/>
  <c r="F39" i="4" s="1"/>
  <c r="G39" i="4" s="1"/>
  <c r="D23" i="4"/>
  <c r="F23" i="4" s="1"/>
  <c r="G23" i="4" s="1"/>
  <c r="D80" i="4"/>
  <c r="F80" i="4" s="1"/>
  <c r="G80" i="4" s="1"/>
  <c r="D79" i="4"/>
  <c r="F79" i="4" s="1"/>
  <c r="G79" i="4" s="1"/>
  <c r="D116" i="4"/>
  <c r="F116" i="4" s="1"/>
  <c r="G116" i="4" s="1"/>
  <c r="D115" i="4"/>
  <c r="F115" i="4" s="1"/>
  <c r="G115" i="4" s="1"/>
  <c r="D104" i="4"/>
  <c r="F104" i="4" s="1"/>
  <c r="G104" i="4" s="1"/>
  <c r="D103" i="4"/>
  <c r="F103" i="4" s="1"/>
  <c r="G103" i="4" s="1"/>
  <c r="D27" i="4"/>
  <c r="F27" i="4" s="1"/>
  <c r="G27" i="4" s="1"/>
  <c r="D31" i="4"/>
  <c r="F31" i="4" s="1"/>
  <c r="G31" i="4" s="1"/>
  <c r="D35" i="4"/>
  <c r="F35" i="4" s="1"/>
  <c r="G35" i="4" s="1"/>
  <c r="D48" i="4"/>
  <c r="F48" i="4" s="1"/>
  <c r="G48" i="4" s="1"/>
  <c r="D47" i="4"/>
  <c r="F47" i="4" s="1"/>
  <c r="G47" i="4" s="1"/>
  <c r="D52" i="4"/>
  <c r="F52" i="4" s="1"/>
  <c r="G52" i="4" s="1"/>
  <c r="D51" i="4"/>
  <c r="F51" i="4" s="1"/>
  <c r="G51" i="4" s="1"/>
  <c r="D84" i="4"/>
  <c r="F84" i="4" s="1"/>
  <c r="G84" i="4" s="1"/>
  <c r="D83" i="4"/>
  <c r="F83" i="4" s="1"/>
  <c r="G83" i="4" s="1"/>
  <c r="D120" i="4"/>
  <c r="F120" i="4" s="1"/>
  <c r="G120" i="4" s="1"/>
  <c r="D119" i="4"/>
  <c r="F119" i="4" s="1"/>
  <c r="G119" i="4" s="1"/>
  <c r="D56" i="4"/>
  <c r="F56" i="4" s="1"/>
  <c r="G56" i="4" s="1"/>
  <c r="D55" i="4"/>
  <c r="F55" i="4" s="1"/>
  <c r="G55" i="4" s="1"/>
  <c r="D72" i="4"/>
  <c r="F72" i="4" s="1"/>
  <c r="G72" i="4" s="1"/>
  <c r="D71" i="4"/>
  <c r="F71" i="4" s="1"/>
  <c r="G71" i="4" s="1"/>
  <c r="D88" i="4"/>
  <c r="F88" i="4" s="1"/>
  <c r="G88" i="4" s="1"/>
  <c r="D87" i="4"/>
  <c r="F87" i="4" s="1"/>
  <c r="G87" i="4" s="1"/>
  <c r="D112" i="4"/>
  <c r="F112" i="4" s="1"/>
  <c r="G112" i="4" s="1"/>
  <c r="D111" i="4"/>
  <c r="F111" i="4" s="1"/>
  <c r="G111" i="4" s="1"/>
  <c r="D124" i="4"/>
  <c r="F124" i="4" s="1"/>
  <c r="G124" i="4" s="1"/>
  <c r="D123" i="4"/>
  <c r="F123" i="4" s="1"/>
  <c r="G123" i="4" s="1"/>
  <c r="D108" i="4"/>
  <c r="F108" i="4" s="1"/>
  <c r="G108" i="4" s="1"/>
  <c r="D107" i="4"/>
  <c r="F107" i="4" s="1"/>
  <c r="G107" i="4" s="1"/>
  <c r="D44" i="4"/>
  <c r="F44" i="4" s="1"/>
  <c r="G44" i="4" s="1"/>
  <c r="D43" i="4"/>
  <c r="F43" i="4" s="1"/>
  <c r="G43" i="4" s="1"/>
  <c r="D60" i="4"/>
  <c r="F60" i="4" s="1"/>
  <c r="G60" i="4" s="1"/>
  <c r="D59" i="4"/>
  <c r="F59" i="4" s="1"/>
  <c r="G59" i="4" s="1"/>
  <c r="D76" i="4"/>
  <c r="F76" i="4" s="1"/>
  <c r="G76" i="4" s="1"/>
  <c r="D75" i="4"/>
  <c r="F75" i="4" s="1"/>
  <c r="G75" i="4" s="1"/>
  <c r="D96" i="4"/>
  <c r="F96" i="4" s="1"/>
  <c r="G96" i="4" s="1"/>
  <c r="D95" i="4"/>
  <c r="F95" i="4" s="1"/>
  <c r="G95" i="4" s="1"/>
  <c r="J8" i="1"/>
  <c r="G103" i="5" l="1"/>
  <c r="F103" i="5"/>
  <c r="E104" i="5"/>
  <c r="F104" i="6"/>
  <c r="G104" i="6"/>
  <c r="E105" i="6"/>
  <c r="J9" i="1"/>
  <c r="F104" i="5" l="1"/>
  <c r="G104" i="5"/>
  <c r="E105" i="5"/>
  <c r="F105" i="6"/>
  <c r="G105" i="6"/>
  <c r="E106" i="6"/>
  <c r="J10" i="1"/>
  <c r="G2" i="1"/>
  <c r="E3" i="1"/>
  <c r="F3" i="1" s="1"/>
  <c r="F105" i="5" l="1"/>
  <c r="G105" i="5"/>
  <c r="E106" i="5"/>
  <c r="G106" i="6"/>
  <c r="F106" i="6"/>
  <c r="E107" i="6"/>
  <c r="J11" i="1"/>
  <c r="G3" i="1"/>
  <c r="E4" i="1"/>
  <c r="F4" i="1" s="1"/>
  <c r="F106" i="5" l="1"/>
  <c r="G106" i="5"/>
  <c r="E107" i="5"/>
  <c r="F107" i="6"/>
  <c r="G107" i="6"/>
  <c r="E108" i="6"/>
  <c r="J12" i="1"/>
  <c r="G4" i="1"/>
  <c r="E5" i="1"/>
  <c r="F5" i="1" s="1"/>
  <c r="F107" i="5" l="1"/>
  <c r="G107" i="5"/>
  <c r="E108" i="5"/>
  <c r="G108" i="6"/>
  <c r="F108" i="6"/>
  <c r="E109" i="6"/>
  <c r="G5" i="1"/>
  <c r="E6" i="1"/>
  <c r="F6" i="1" s="1"/>
  <c r="J13" i="1"/>
  <c r="G108" i="5" l="1"/>
  <c r="F108" i="5"/>
  <c r="E109" i="5"/>
  <c r="F109" i="6"/>
  <c r="G109" i="6"/>
  <c r="E110" i="6"/>
  <c r="J14" i="1"/>
  <c r="G6" i="1"/>
  <c r="E7" i="1"/>
  <c r="F7" i="1" s="1"/>
  <c r="F109" i="5" l="1"/>
  <c r="G109" i="5"/>
  <c r="E110" i="5"/>
  <c r="F110" i="6"/>
  <c r="G110" i="6"/>
  <c r="E111" i="6"/>
  <c r="G7" i="1"/>
  <c r="E8" i="1"/>
  <c r="F8" i="1" s="1"/>
  <c r="J15" i="1"/>
  <c r="F110" i="5" l="1"/>
  <c r="G110" i="5"/>
  <c r="E111" i="5"/>
  <c r="F111" i="6"/>
  <c r="G111" i="6"/>
  <c r="E112" i="6"/>
  <c r="J16" i="1"/>
  <c r="G8" i="1"/>
  <c r="E9" i="1"/>
  <c r="F9" i="1" s="1"/>
  <c r="G111" i="5" l="1"/>
  <c r="F111" i="5"/>
  <c r="E112" i="5"/>
  <c r="F112" i="6"/>
  <c r="G112" i="6"/>
  <c r="E113" i="6"/>
  <c r="J17" i="1"/>
  <c r="G9" i="1"/>
  <c r="E10" i="1"/>
  <c r="F10" i="1" s="1"/>
  <c r="F112" i="5" l="1"/>
  <c r="G112" i="5"/>
  <c r="E113" i="5"/>
  <c r="F113" i="6"/>
  <c r="G113" i="6"/>
  <c r="E114" i="6"/>
  <c r="G10" i="1"/>
  <c r="E11" i="1"/>
  <c r="F11" i="1" s="1"/>
  <c r="J18" i="1"/>
  <c r="F113" i="5" l="1"/>
  <c r="G113" i="5"/>
  <c r="E114" i="5"/>
  <c r="G114" i="6"/>
  <c r="F114" i="6"/>
  <c r="E115" i="6"/>
  <c r="J19" i="1"/>
  <c r="G11" i="1"/>
  <c r="E12" i="1"/>
  <c r="F12" i="1" s="1"/>
  <c r="F114" i="5" l="1"/>
  <c r="G114" i="5"/>
  <c r="E115" i="5"/>
  <c r="F115" i="6"/>
  <c r="G115" i="6"/>
  <c r="E116" i="6"/>
  <c r="G12" i="1"/>
  <c r="E13" i="1"/>
  <c r="F13" i="1" s="1"/>
  <c r="J20" i="1"/>
  <c r="F115" i="5" l="1"/>
  <c r="G115" i="5"/>
  <c r="E116" i="5"/>
  <c r="G116" i="6"/>
  <c r="F116" i="6"/>
  <c r="E117" i="6"/>
  <c r="J21" i="1"/>
  <c r="G13" i="1"/>
  <c r="E14" i="1"/>
  <c r="F14" i="1" s="1"/>
  <c r="G116" i="5" l="1"/>
  <c r="F116" i="5"/>
  <c r="E117" i="5"/>
  <c r="F117" i="6"/>
  <c r="G117" i="6"/>
  <c r="E118" i="6"/>
  <c r="G14" i="1"/>
  <c r="E15" i="1"/>
  <c r="F15" i="1" s="1"/>
  <c r="J22" i="1"/>
  <c r="F117" i="5" l="1"/>
  <c r="G117" i="5"/>
  <c r="E118" i="5"/>
  <c r="F118" i="6"/>
  <c r="G118" i="6"/>
  <c r="E119" i="6"/>
  <c r="J23" i="1"/>
  <c r="G15" i="1"/>
  <c r="E16" i="1"/>
  <c r="F16" i="1" s="1"/>
  <c r="F118" i="5" l="1"/>
  <c r="G118" i="5"/>
  <c r="E119" i="5"/>
  <c r="F119" i="6"/>
  <c r="G119" i="6"/>
  <c r="E120" i="6"/>
  <c r="G16" i="1"/>
  <c r="E17" i="1"/>
  <c r="F17" i="1" s="1"/>
  <c r="J24" i="1"/>
  <c r="G119" i="5" l="1"/>
  <c r="F119" i="5"/>
  <c r="F120" i="6"/>
  <c r="G120" i="6"/>
  <c r="E121" i="6"/>
  <c r="G17" i="1"/>
  <c r="E18" i="1"/>
  <c r="F18" i="1" s="1"/>
  <c r="J25" i="1"/>
  <c r="G121" i="6" l="1"/>
  <c r="F121" i="6"/>
  <c r="E122" i="6"/>
  <c r="G18" i="1"/>
  <c r="E19" i="1"/>
  <c r="F19" i="1" s="1"/>
  <c r="J26" i="1"/>
  <c r="G122" i="6" l="1"/>
  <c r="F122" i="6"/>
  <c r="E123" i="6"/>
  <c r="J27" i="1"/>
  <c r="G19" i="1"/>
  <c r="E20" i="1"/>
  <c r="F20" i="1" s="1"/>
  <c r="F123" i="6" l="1"/>
  <c r="G123" i="6"/>
  <c r="E124" i="6"/>
  <c r="G20" i="1"/>
  <c r="E21" i="1"/>
  <c r="F21" i="1" s="1"/>
  <c r="J28" i="1"/>
  <c r="F124" i="6" l="1"/>
  <c r="G124" i="6"/>
  <c r="E125" i="6"/>
  <c r="G21" i="1"/>
  <c r="E22" i="1"/>
  <c r="F22" i="1" s="1"/>
  <c r="J29" i="1"/>
  <c r="F125" i="6" l="1"/>
  <c r="G125" i="6"/>
  <c r="E126" i="6"/>
  <c r="G22" i="1"/>
  <c r="E23" i="1"/>
  <c r="F23" i="1" s="1"/>
  <c r="J30" i="1"/>
  <c r="F126" i="6" l="1"/>
  <c r="G126" i="6"/>
  <c r="E127" i="6"/>
  <c r="J31" i="1"/>
  <c r="G23" i="1"/>
  <c r="E24" i="1"/>
  <c r="F24" i="1" s="1"/>
  <c r="F127" i="6" l="1"/>
  <c r="G127" i="6"/>
  <c r="E128" i="6"/>
  <c r="G24" i="1"/>
  <c r="E25" i="1"/>
  <c r="F25" i="1" s="1"/>
  <c r="J32" i="1"/>
  <c r="F128" i="6" l="1"/>
  <c r="G128" i="6"/>
  <c r="E129" i="6"/>
  <c r="J33" i="1"/>
  <c r="G25" i="1"/>
  <c r="E26" i="1"/>
  <c r="F26" i="1" s="1"/>
  <c r="G129" i="6" l="1"/>
  <c r="F129" i="6"/>
  <c r="E130" i="6"/>
  <c r="G26" i="1"/>
  <c r="E27" i="1"/>
  <c r="F27" i="1" s="1"/>
  <c r="J34" i="1"/>
  <c r="G130" i="6" l="1"/>
  <c r="F130" i="6"/>
  <c r="E131" i="6"/>
  <c r="J35" i="1"/>
  <c r="E28" i="1"/>
  <c r="F28" i="1" s="1"/>
  <c r="G27" i="1"/>
  <c r="F131" i="6" l="1"/>
  <c r="G131" i="6"/>
  <c r="E132" i="6"/>
  <c r="E29" i="1"/>
  <c r="F29" i="1" s="1"/>
  <c r="G28" i="1"/>
  <c r="J36" i="1"/>
  <c r="F132" i="6" l="1"/>
  <c r="G132" i="6"/>
  <c r="E133" i="6"/>
  <c r="J37" i="1"/>
  <c r="G29" i="1"/>
  <c r="E30" i="1"/>
  <c r="F30" i="1" s="1"/>
  <c r="F133" i="6" l="1"/>
  <c r="G133" i="6"/>
  <c r="E134" i="6"/>
  <c r="E31" i="1"/>
  <c r="F31" i="1" s="1"/>
  <c r="G30" i="1"/>
  <c r="J38" i="1"/>
  <c r="F134" i="6" l="1"/>
  <c r="G134" i="6"/>
  <c r="E135" i="6"/>
  <c r="J39" i="1"/>
  <c r="E32" i="1"/>
  <c r="F32" i="1" s="1"/>
  <c r="G31" i="1"/>
  <c r="F135" i="6" l="1"/>
  <c r="G135" i="6"/>
  <c r="E136" i="6"/>
  <c r="G32" i="1"/>
  <c r="E33" i="1"/>
  <c r="F33" i="1" s="1"/>
  <c r="J40" i="1"/>
  <c r="W6" i="5" l="1"/>
  <c r="W5" i="5"/>
  <c r="Y6" i="5"/>
  <c r="AA6" i="5"/>
  <c r="AC6" i="5"/>
  <c r="W4" i="5"/>
  <c r="Y4" i="5"/>
  <c r="F136" i="6"/>
  <c r="G136" i="6"/>
  <c r="E137" i="6"/>
  <c r="J41" i="1"/>
  <c r="G33" i="1"/>
  <c r="E34" i="1"/>
  <c r="F34" i="1" s="1"/>
  <c r="G137" i="6" l="1"/>
  <c r="F137" i="6"/>
  <c r="E138" i="6"/>
  <c r="E35" i="1"/>
  <c r="F35" i="1" s="1"/>
  <c r="G34" i="1"/>
  <c r="J42" i="1"/>
  <c r="G138" i="6" l="1"/>
  <c r="F138" i="6"/>
  <c r="E139" i="6"/>
  <c r="J43" i="1"/>
  <c r="E36" i="1"/>
  <c r="F36" i="1" s="1"/>
  <c r="G35" i="1"/>
  <c r="F139" i="6" l="1"/>
  <c r="G139" i="6"/>
  <c r="E140" i="6"/>
  <c r="J44" i="1"/>
  <c r="G36" i="1"/>
  <c r="E37" i="1"/>
  <c r="F37" i="1" s="1"/>
  <c r="F140" i="6" l="1"/>
  <c r="G140" i="6"/>
  <c r="E141" i="6"/>
  <c r="G37" i="1"/>
  <c r="E38" i="1"/>
  <c r="F38" i="1" s="1"/>
  <c r="J45" i="1"/>
  <c r="F141" i="6" l="1"/>
  <c r="E142" i="6"/>
  <c r="G141" i="6"/>
  <c r="E39" i="1"/>
  <c r="E40" i="1" s="1"/>
  <c r="G38" i="1"/>
  <c r="J46" i="1"/>
  <c r="F40" i="1" l="1"/>
  <c r="G40" i="1"/>
  <c r="E41" i="1"/>
  <c r="E42" i="1" s="1"/>
  <c r="F39" i="1"/>
  <c r="G142" i="6"/>
  <c r="F142" i="6"/>
  <c r="E143" i="6"/>
  <c r="J47" i="1"/>
  <c r="G39" i="1"/>
  <c r="F42" i="1" l="1"/>
  <c r="G42" i="1"/>
  <c r="E43" i="1"/>
  <c r="F41" i="1"/>
  <c r="G41" i="1"/>
  <c r="F143" i="6"/>
  <c r="G143" i="6"/>
  <c r="E144" i="6"/>
  <c r="J48" i="1"/>
  <c r="G43" i="1" l="1"/>
  <c r="F43" i="1"/>
  <c r="E44" i="1"/>
  <c r="E45" i="1" s="1"/>
  <c r="F144" i="6"/>
  <c r="G144" i="6"/>
  <c r="E145" i="6"/>
  <c r="J49" i="1"/>
  <c r="F45" i="1" l="1"/>
  <c r="G45" i="1"/>
  <c r="E46" i="1"/>
  <c r="G44" i="1"/>
  <c r="F44" i="1"/>
  <c r="G145" i="6"/>
  <c r="F145" i="6"/>
  <c r="E146" i="6"/>
  <c r="J50" i="1"/>
  <c r="G46" i="1" l="1"/>
  <c r="F46" i="1"/>
  <c r="E47" i="1"/>
  <c r="G146" i="6"/>
  <c r="F146" i="6"/>
  <c r="E147" i="6"/>
  <c r="J51" i="1"/>
  <c r="F47" i="1" l="1"/>
  <c r="G47" i="1"/>
  <c r="E48" i="1"/>
  <c r="E49" i="1" s="1"/>
  <c r="F147" i="6"/>
  <c r="G147" i="6"/>
  <c r="E148" i="6"/>
  <c r="J52" i="1"/>
  <c r="F49" i="1" l="1"/>
  <c r="G49" i="1"/>
  <c r="E50" i="1"/>
  <c r="F48" i="1"/>
  <c r="G48" i="1"/>
  <c r="AG5" i="1"/>
  <c r="AG4" i="1"/>
  <c r="F148" i="6"/>
  <c r="G148" i="6"/>
  <c r="E149" i="6"/>
  <c r="J53" i="1"/>
  <c r="F50" i="1" l="1"/>
  <c r="G50" i="1"/>
  <c r="E51" i="1"/>
  <c r="AE8" i="1"/>
  <c r="AG7" i="1"/>
  <c r="AG9" i="1"/>
  <c r="AG8" i="1"/>
  <c r="AE7" i="1"/>
  <c r="AE9" i="1"/>
  <c r="S4" i="1"/>
  <c r="F149" i="6"/>
  <c r="G149" i="6"/>
  <c r="E150" i="6"/>
  <c r="J54" i="1"/>
  <c r="G51" i="1" l="1"/>
  <c r="F51" i="1"/>
  <c r="E52" i="1"/>
  <c r="G150" i="6"/>
  <c r="E151" i="6"/>
  <c r="F150" i="6"/>
  <c r="J55" i="1"/>
  <c r="F52" i="1" l="1"/>
  <c r="G52" i="1"/>
  <c r="E53" i="1"/>
  <c r="F151" i="6"/>
  <c r="G151" i="6"/>
  <c r="E152" i="6"/>
  <c r="J56" i="1"/>
  <c r="G53" i="1" l="1"/>
  <c r="F53" i="1"/>
  <c r="E54" i="1"/>
  <c r="F152" i="6"/>
  <c r="G152" i="6"/>
  <c r="E153" i="6"/>
  <c r="J57" i="1"/>
  <c r="F54" i="1" l="1"/>
  <c r="G54" i="1"/>
  <c r="E55" i="1"/>
  <c r="F153" i="6"/>
  <c r="G153" i="6"/>
  <c r="E154" i="6"/>
  <c r="J58" i="1"/>
  <c r="F55" i="1" l="1"/>
  <c r="G55" i="1"/>
  <c r="E56" i="1"/>
  <c r="G154" i="6"/>
  <c r="F154" i="6"/>
  <c r="E155" i="6"/>
  <c r="J59" i="1"/>
  <c r="F56" i="1" l="1"/>
  <c r="G56" i="1"/>
  <c r="E57" i="1"/>
  <c r="F155" i="6"/>
  <c r="G155" i="6"/>
  <c r="E156" i="6"/>
  <c r="J60" i="1"/>
  <c r="F57" i="1" l="1"/>
  <c r="G57" i="1"/>
  <c r="E58" i="1"/>
  <c r="F156" i="6"/>
  <c r="G156" i="6"/>
  <c r="E157" i="6"/>
  <c r="AE5" i="1"/>
  <c r="AE6" i="1"/>
  <c r="AG6" i="1"/>
  <c r="AE4" i="1"/>
  <c r="Y4" i="1"/>
  <c r="W4" i="1"/>
  <c r="AA4" i="1"/>
  <c r="U4" i="1"/>
  <c r="AC4" i="1"/>
  <c r="F58" i="1" l="1"/>
  <c r="G58" i="1"/>
  <c r="E59" i="1"/>
  <c r="M23" i="5"/>
  <c r="AB60" i="5"/>
  <c r="Z34" i="5"/>
  <c r="K36" i="5"/>
  <c r="AF43" i="5"/>
  <c r="AA49" i="5"/>
  <c r="AB50" i="5"/>
  <c r="AE47" i="5"/>
  <c r="O18" i="5"/>
  <c r="Q13" i="5"/>
  <c r="L57" i="5"/>
  <c r="U42" i="5"/>
  <c r="V21" i="5"/>
  <c r="AA41" i="5"/>
  <c r="AA19" i="5"/>
  <c r="K43" i="5"/>
  <c r="AD48" i="5"/>
  <c r="AD11" i="5"/>
  <c r="S9" i="5"/>
  <c r="M15" i="5"/>
  <c r="S13" i="5"/>
  <c r="AD51" i="5"/>
  <c r="N17" i="5"/>
  <c r="AA50" i="5"/>
  <c r="N30" i="5"/>
  <c r="AA28" i="5"/>
  <c r="AD16" i="5"/>
  <c r="V55" i="5"/>
  <c r="K58" i="5"/>
  <c r="AA47" i="5"/>
  <c r="Z41" i="5"/>
  <c r="W26" i="5"/>
  <c r="P7" i="5"/>
  <c r="AF47" i="5"/>
  <c r="Q33" i="5"/>
  <c r="M25" i="5"/>
  <c r="V26" i="5"/>
  <c r="AF21" i="5"/>
  <c r="U48" i="5"/>
  <c r="Y27" i="5"/>
  <c r="AD17" i="5"/>
  <c r="S37" i="5"/>
  <c r="V33" i="5"/>
  <c r="AA56" i="5"/>
  <c r="T25" i="5"/>
  <c r="Z43" i="5"/>
  <c r="W34" i="5"/>
  <c r="T19" i="5"/>
  <c r="S22" i="5"/>
  <c r="N58" i="5"/>
  <c r="X22" i="5"/>
  <c r="AD5" i="5"/>
  <c r="Q25" i="5"/>
  <c r="X51" i="5"/>
  <c r="Y23" i="5"/>
  <c r="AB36" i="5"/>
  <c r="AE51" i="5"/>
  <c r="AG22" i="5"/>
  <c r="L56" i="5"/>
  <c r="Y8" i="5"/>
  <c r="Z36" i="5"/>
  <c r="P51" i="5"/>
  <c r="AE41" i="5"/>
  <c r="AB44" i="5"/>
  <c r="AC56" i="5"/>
  <c r="AB11" i="5"/>
  <c r="V51" i="5"/>
  <c r="W14" i="5"/>
  <c r="P39" i="5"/>
  <c r="P53" i="5"/>
  <c r="AF56" i="5"/>
  <c r="O9" i="5"/>
  <c r="L17" i="5"/>
  <c r="AF42" i="5"/>
  <c r="Z50" i="5"/>
  <c r="U20" i="5"/>
  <c r="AA15" i="5"/>
  <c r="S28" i="5"/>
  <c r="L49" i="5"/>
  <c r="X23" i="5"/>
  <c r="Y31" i="5"/>
  <c r="AF31" i="5"/>
  <c r="U55" i="5"/>
  <c r="T30" i="5"/>
  <c r="M8" i="5"/>
  <c r="U5" i="5"/>
  <c r="AG23" i="5"/>
  <c r="O12" i="5"/>
  <c r="L9" i="5"/>
  <c r="K32" i="5"/>
  <c r="AF41" i="5"/>
  <c r="K6" i="5"/>
  <c r="AD36" i="5"/>
  <c r="AA8" i="5"/>
  <c r="AE8" i="5"/>
  <c r="O35" i="5"/>
  <c r="M51" i="5"/>
  <c r="M44" i="5"/>
  <c r="AE59" i="5"/>
  <c r="V24" i="5"/>
  <c r="K28" i="5"/>
  <c r="P24" i="5"/>
  <c r="K60" i="5"/>
  <c r="K42" i="5"/>
  <c r="O49" i="5"/>
  <c r="U27" i="5"/>
  <c r="AG29" i="5"/>
  <c r="AE6" i="5"/>
  <c r="P25" i="5"/>
  <c r="Y56" i="5"/>
  <c r="P37" i="5"/>
  <c r="O55" i="5"/>
  <c r="AG40" i="5"/>
  <c r="N51" i="5"/>
  <c r="S56" i="5"/>
  <c r="P42" i="5"/>
  <c r="U39" i="5"/>
  <c r="AB21" i="5"/>
  <c r="L42" i="5"/>
  <c r="M17" i="5"/>
  <c r="AF57" i="5"/>
  <c r="T44" i="5"/>
  <c r="AG55" i="5"/>
  <c r="R14" i="5"/>
  <c r="L29" i="5"/>
  <c r="AE42" i="5"/>
  <c r="AD30" i="5"/>
  <c r="S16" i="5"/>
  <c r="U31" i="5"/>
  <c r="M22" i="5"/>
  <c r="Q58" i="5"/>
  <c r="W7" i="5"/>
  <c r="AC28" i="5"/>
  <c r="K49" i="5"/>
  <c r="K13" i="5"/>
  <c r="T29" i="5"/>
  <c r="K40" i="5"/>
  <c r="R8" i="5"/>
  <c r="Q47" i="5"/>
  <c r="V49" i="5"/>
  <c r="R25" i="5"/>
  <c r="R20" i="5"/>
  <c r="W12" i="5"/>
  <c r="S38" i="5"/>
  <c r="AA31" i="5"/>
  <c r="V8" i="5"/>
  <c r="K17" i="5"/>
  <c r="Z37" i="5"/>
  <c r="O22" i="5"/>
  <c r="AE9" i="5"/>
  <c r="S6" i="5"/>
  <c r="S25" i="5"/>
  <c r="AB43" i="5"/>
  <c r="W11" i="5"/>
  <c r="AC49" i="5"/>
  <c r="AG32" i="5"/>
  <c r="Q26" i="5"/>
  <c r="K48" i="5"/>
  <c r="K35" i="5"/>
  <c r="L22" i="5"/>
  <c r="X29" i="5"/>
  <c r="U12" i="5"/>
  <c r="Q30" i="5"/>
  <c r="W13" i="5"/>
  <c r="X59" i="5"/>
  <c r="AF40" i="5"/>
  <c r="AC24" i="5"/>
  <c r="AE57" i="5"/>
  <c r="Y51" i="5"/>
  <c r="AD46" i="5"/>
  <c r="V23" i="5"/>
  <c r="U17" i="5"/>
  <c r="K47" i="5"/>
  <c r="V16" i="5"/>
  <c r="L38" i="5"/>
  <c r="AE56" i="5"/>
  <c r="T21" i="5"/>
  <c r="AB38" i="5"/>
  <c r="L43" i="5"/>
  <c r="AA14" i="5"/>
  <c r="X58" i="5"/>
  <c r="T49" i="5"/>
  <c r="U16" i="5"/>
  <c r="Y12" i="5"/>
  <c r="T22" i="5"/>
  <c r="U38" i="5"/>
  <c r="AG47" i="5"/>
  <c r="O6" i="5"/>
  <c r="V37" i="5"/>
  <c r="AA40" i="5"/>
  <c r="X13" i="5"/>
  <c r="AC17" i="5"/>
  <c r="AE24" i="5"/>
  <c r="P34" i="5"/>
  <c r="M18" i="5"/>
  <c r="X31" i="5"/>
  <c r="T17" i="5"/>
  <c r="O29" i="5"/>
  <c r="AD35" i="5"/>
  <c r="AG18" i="5"/>
  <c r="M55" i="5"/>
  <c r="X40" i="5"/>
  <c r="X37" i="5"/>
  <c r="P12" i="5"/>
  <c r="Z5" i="5"/>
  <c r="L47" i="5"/>
  <c r="L36" i="5"/>
  <c r="AG24" i="5"/>
  <c r="AG6" i="5"/>
  <c r="R17" i="5"/>
  <c r="N59" i="5"/>
  <c r="Y11" i="5"/>
  <c r="AC30" i="5"/>
  <c r="Y57" i="5"/>
  <c r="Q42" i="5"/>
  <c r="AD31" i="5"/>
  <c r="AB49" i="5"/>
  <c r="N60" i="5"/>
  <c r="W22" i="5"/>
  <c r="Q46" i="5"/>
  <c r="W53" i="5"/>
  <c r="Q16" i="5"/>
  <c r="W23" i="5"/>
  <c r="O19" i="5"/>
  <c r="W47" i="5"/>
  <c r="X50" i="5"/>
  <c r="S43" i="5"/>
  <c r="AC21" i="5"/>
  <c r="N16" i="5"/>
  <c r="AE25" i="5"/>
  <c r="AB51" i="5"/>
  <c r="AB35" i="5"/>
  <c r="AA57" i="5"/>
  <c r="W15" i="5"/>
  <c r="S20" i="5"/>
  <c r="W17" i="5"/>
  <c r="R15" i="5"/>
  <c r="O56" i="5"/>
  <c r="S7" i="5"/>
  <c r="Z35" i="5"/>
  <c r="Y21" i="5"/>
  <c r="M34" i="5"/>
  <c r="L8" i="5"/>
  <c r="W51" i="5"/>
  <c r="T28" i="5"/>
  <c r="AG26" i="5"/>
  <c r="R27" i="5"/>
  <c r="V36" i="5"/>
  <c r="V59" i="5"/>
  <c r="Q43" i="5"/>
  <c r="N37" i="5"/>
  <c r="AC45" i="5"/>
  <c r="AD7" i="5"/>
  <c r="P14" i="5"/>
  <c r="K54" i="5"/>
  <c r="AA42" i="5"/>
  <c r="AE36" i="5"/>
  <c r="S46" i="5"/>
  <c r="N36" i="5"/>
  <c r="L28" i="5"/>
  <c r="N47" i="5"/>
  <c r="K11" i="5"/>
  <c r="U7" i="5"/>
  <c r="U22" i="5"/>
  <c r="AF29" i="5"/>
  <c r="W55" i="5"/>
  <c r="L40" i="5"/>
  <c r="AA45" i="5"/>
  <c r="W38" i="5"/>
  <c r="AA13" i="5"/>
  <c r="V5" i="5"/>
  <c r="AB56" i="5"/>
  <c r="Q40" i="5"/>
  <c r="X39" i="5"/>
  <c r="AD59" i="5"/>
  <c r="AB18" i="5"/>
  <c r="AB20" i="5"/>
  <c r="AF49" i="5"/>
  <c r="P13" i="5"/>
  <c r="X34" i="5"/>
  <c r="T56" i="5"/>
  <c r="Q36" i="5"/>
  <c r="U46" i="5"/>
  <c r="AG31" i="5"/>
  <c r="AA38" i="5"/>
  <c r="AC37" i="5"/>
  <c r="M5" i="5"/>
  <c r="S32" i="5"/>
  <c r="S34" i="5"/>
  <c r="R54" i="5"/>
  <c r="AF19" i="5"/>
  <c r="AG38" i="5"/>
  <c r="S59" i="5"/>
  <c r="X11" i="5"/>
  <c r="M46" i="5"/>
  <c r="AE14" i="5"/>
  <c r="AG46" i="5"/>
  <c r="O41" i="5"/>
  <c r="T52" i="5"/>
  <c r="AD28" i="5"/>
  <c r="K45" i="5"/>
  <c r="AF46" i="5"/>
  <c r="M13" i="5"/>
  <c r="AC25" i="5"/>
  <c r="N34" i="5"/>
  <c r="AD44" i="5"/>
  <c r="L48" i="5"/>
  <c r="N41" i="5"/>
  <c r="AE44" i="5"/>
  <c r="AF23" i="5"/>
  <c r="O14" i="5"/>
  <c r="L14" i="5"/>
  <c r="M35" i="5"/>
  <c r="N45" i="5"/>
  <c r="AC58" i="5"/>
  <c r="T33" i="5"/>
  <c r="AF13" i="5"/>
  <c r="L16" i="5"/>
  <c r="AD12" i="5"/>
  <c r="T24" i="5"/>
  <c r="K14" i="5"/>
  <c r="S45" i="5"/>
  <c r="K59" i="5"/>
  <c r="AB57" i="5"/>
  <c r="U10" i="5"/>
  <c r="AB10" i="5"/>
  <c r="N38" i="5"/>
  <c r="X12" i="5"/>
  <c r="M49" i="5"/>
  <c r="U40" i="5"/>
  <c r="Z24" i="5"/>
  <c r="P10" i="5"/>
  <c r="P9" i="5"/>
  <c r="Z17" i="5"/>
  <c r="S51" i="5"/>
  <c r="N24" i="5"/>
  <c r="S41" i="5"/>
  <c r="AB29" i="5"/>
  <c r="AE31" i="5"/>
  <c r="Q44" i="5"/>
  <c r="S48" i="5"/>
  <c r="Z45" i="5"/>
  <c r="Q57" i="5"/>
  <c r="AA30" i="5"/>
  <c r="L10" i="5"/>
  <c r="P31" i="5"/>
  <c r="AA5" i="5"/>
  <c r="AF55" i="5"/>
  <c r="U8" i="5"/>
  <c r="Z31" i="5"/>
  <c r="S55" i="5"/>
  <c r="AC36" i="5"/>
  <c r="AA51" i="5"/>
  <c r="W24" i="5"/>
  <c r="Q45" i="5"/>
  <c r="AB22" i="5"/>
  <c r="AE19" i="5"/>
  <c r="AG34" i="5"/>
  <c r="U19" i="5"/>
  <c r="AF16" i="5"/>
  <c r="AD54" i="5"/>
  <c r="AF8" i="5"/>
  <c r="Q14" i="5"/>
  <c r="AF12" i="5"/>
  <c r="AG28" i="5"/>
  <c r="AA16" i="5"/>
  <c r="R35" i="5"/>
  <c r="Q10" i="5"/>
  <c r="AF25" i="5"/>
  <c r="P57" i="5"/>
  <c r="AD20" i="5"/>
  <c r="W20" i="5"/>
  <c r="AD26" i="5"/>
  <c r="V48" i="5"/>
  <c r="R24" i="5"/>
  <c r="P23" i="5"/>
  <c r="AF50" i="5"/>
  <c r="AE11" i="5"/>
  <c r="Z27" i="5"/>
  <c r="AC26" i="5"/>
  <c r="AG10" i="5"/>
  <c r="M24" i="5"/>
  <c r="V17" i="5"/>
  <c r="X20" i="5"/>
  <c r="Y44" i="5"/>
  <c r="U9" i="5"/>
  <c r="U35" i="5"/>
  <c r="AE52" i="5"/>
  <c r="AG5" i="5"/>
  <c r="X28" i="5"/>
  <c r="AB28" i="5"/>
  <c r="AB7" i="5"/>
  <c r="U24" i="5"/>
  <c r="AD42" i="5"/>
  <c r="T38" i="5"/>
  <c r="U45" i="5"/>
  <c r="Y46" i="5"/>
  <c r="AE49" i="5"/>
  <c r="AA7" i="5"/>
  <c r="AF36" i="5"/>
  <c r="Y17" i="5"/>
  <c r="K55" i="5"/>
  <c r="M52" i="5"/>
  <c r="O57" i="5"/>
  <c r="Y55" i="5"/>
  <c r="T45" i="5"/>
  <c r="V56" i="5"/>
  <c r="AD8" i="5"/>
  <c r="K10" i="5"/>
  <c r="AC42" i="5"/>
  <c r="K5" i="5"/>
  <c r="R29" i="5"/>
  <c r="Y47" i="5"/>
  <c r="K22" i="5"/>
  <c r="N12" i="5"/>
  <c r="X24" i="5"/>
  <c r="AC43" i="5"/>
  <c r="X8" i="5"/>
  <c r="R33" i="5"/>
  <c r="U60" i="5"/>
  <c r="Z28" i="5"/>
  <c r="AG36" i="5"/>
  <c r="M10" i="5"/>
  <c r="O21" i="5"/>
  <c r="AD19" i="5"/>
  <c r="AC47" i="5"/>
  <c r="AF53" i="5"/>
  <c r="T9" i="5"/>
  <c r="O7" i="5"/>
  <c r="Q19" i="5"/>
  <c r="O5" i="5"/>
  <c r="Q34" i="5"/>
  <c r="AG16" i="5"/>
  <c r="Q23" i="5"/>
  <c r="K33" i="5"/>
  <c r="AE26" i="5"/>
  <c r="L45" i="5"/>
  <c r="AC20" i="5"/>
  <c r="V18" i="5"/>
  <c r="P54" i="5"/>
  <c r="T60" i="5"/>
  <c r="R59" i="5"/>
  <c r="AF34" i="5"/>
  <c r="AE17" i="5"/>
  <c r="R53" i="5"/>
  <c r="AB58" i="5"/>
  <c r="K9" i="5"/>
  <c r="S31" i="5"/>
  <c r="AF54" i="5"/>
  <c r="AF7" i="5"/>
  <c r="S30" i="5"/>
  <c r="L30" i="5"/>
  <c r="W46" i="5"/>
  <c r="AD49" i="5"/>
  <c r="K30" i="5"/>
  <c r="O26" i="5"/>
  <c r="AF15" i="5"/>
  <c r="O31" i="5"/>
  <c r="AC33" i="5"/>
  <c r="R18" i="5"/>
  <c r="AF9" i="5"/>
  <c r="V6" i="5"/>
  <c r="T39" i="5"/>
  <c r="AB32" i="5"/>
  <c r="K46" i="5"/>
  <c r="W31" i="5"/>
  <c r="T41" i="5"/>
  <c r="O50" i="5"/>
  <c r="AC18" i="5"/>
  <c r="K51" i="5"/>
  <c r="N20" i="5"/>
  <c r="AE37" i="5"/>
  <c r="AE13" i="5"/>
  <c r="L5" i="5"/>
  <c r="AE32" i="5"/>
  <c r="U15" i="5"/>
  <c r="AA48" i="5"/>
  <c r="O48" i="5"/>
  <c r="AG42" i="5"/>
  <c r="T54" i="5"/>
  <c r="R60" i="5"/>
  <c r="O24" i="5"/>
  <c r="N52" i="5"/>
  <c r="Q48" i="5"/>
  <c r="T6" i="5"/>
  <c r="AF38" i="5"/>
  <c r="AG49" i="5"/>
  <c r="Z23" i="5"/>
  <c r="AF30" i="5"/>
  <c r="Y26" i="5"/>
  <c r="AE21" i="5"/>
  <c r="AD47" i="5"/>
  <c r="T5" i="5"/>
  <c r="Z30" i="5"/>
  <c r="T50" i="5"/>
  <c r="N49" i="5"/>
  <c r="AD22" i="5"/>
  <c r="AG21" i="5"/>
  <c r="AG8" i="5"/>
  <c r="S33" i="5"/>
  <c r="S44" i="5"/>
  <c r="Q35" i="5"/>
  <c r="U51" i="5"/>
  <c r="N28" i="5"/>
  <c r="L37" i="5"/>
  <c r="Y22" i="5"/>
  <c r="AG53" i="5"/>
  <c r="AC41" i="5"/>
  <c r="T37" i="5"/>
  <c r="R44" i="5"/>
  <c r="R38" i="5"/>
  <c r="K29" i="5"/>
  <c r="V43" i="5"/>
  <c r="AE46" i="5"/>
  <c r="S49" i="5"/>
  <c r="N54" i="5"/>
  <c r="Z18" i="5"/>
  <c r="V35" i="5"/>
  <c r="AA39" i="5"/>
  <c r="P5" i="5"/>
  <c r="L50" i="5"/>
  <c r="P46" i="5"/>
  <c r="L12" i="5"/>
  <c r="W57" i="5"/>
  <c r="Z13" i="5"/>
  <c r="AB19" i="5"/>
  <c r="Q39" i="5"/>
  <c r="AG7" i="5"/>
  <c r="T55" i="5"/>
  <c r="U57" i="5"/>
  <c r="P27" i="5"/>
  <c r="X21" i="5"/>
  <c r="W33" i="5"/>
  <c r="AA10" i="5"/>
  <c r="AE40" i="5"/>
  <c r="W52" i="5"/>
  <c r="W10" i="5"/>
  <c r="AB42" i="5"/>
  <c r="P36" i="5"/>
  <c r="AA54" i="5"/>
  <c r="K20" i="5"/>
  <c r="U11" i="5"/>
  <c r="M40" i="5"/>
  <c r="K18" i="5"/>
  <c r="T23" i="5"/>
  <c r="AD21" i="5"/>
  <c r="AD10" i="5"/>
  <c r="Y5" i="5"/>
  <c r="Z53" i="5"/>
  <c r="Z12" i="5"/>
  <c r="AB34" i="5"/>
  <c r="AF11" i="5"/>
  <c r="Y20" i="5"/>
  <c r="W41" i="5"/>
  <c r="T16" i="5"/>
  <c r="T18" i="5"/>
  <c r="V60" i="5"/>
  <c r="P47" i="5"/>
  <c r="AE60" i="5"/>
  <c r="X43" i="5"/>
  <c r="Q38" i="5"/>
  <c r="V44" i="5"/>
  <c r="P50" i="5"/>
  <c r="AE58" i="5"/>
  <c r="V12" i="5"/>
  <c r="Z56" i="5"/>
  <c r="Z19" i="5"/>
  <c r="AE20" i="5"/>
  <c r="L52" i="5"/>
  <c r="Z10" i="5"/>
  <c r="AB23" i="5"/>
  <c r="P60" i="5"/>
  <c r="AB12" i="5"/>
  <c r="AB53" i="5"/>
  <c r="M56" i="5"/>
  <c r="M16" i="5"/>
  <c r="L59" i="5"/>
  <c r="N22" i="5"/>
  <c r="P38" i="5"/>
  <c r="Q8" i="5"/>
  <c r="Q15" i="5"/>
  <c r="Y40" i="5"/>
  <c r="K16" i="5"/>
  <c r="AA24" i="5"/>
  <c r="M19" i="5"/>
  <c r="T42" i="5"/>
  <c r="M26" i="5"/>
  <c r="AG39" i="5"/>
  <c r="Y33" i="5"/>
  <c r="Y34" i="5"/>
  <c r="AG9" i="5"/>
  <c r="Y39" i="5"/>
  <c r="U53" i="5"/>
  <c r="AC13" i="5"/>
  <c r="S11" i="5"/>
  <c r="N9" i="5"/>
  <c r="N39" i="5"/>
  <c r="AG35" i="5"/>
  <c r="O51" i="5"/>
  <c r="W21" i="5"/>
  <c r="Q22" i="5"/>
  <c r="Y29" i="5"/>
  <c r="Z44" i="5"/>
  <c r="W36" i="5"/>
  <c r="W59" i="5"/>
  <c r="U28" i="5"/>
  <c r="X46" i="5"/>
  <c r="O23" i="5"/>
  <c r="O27" i="5"/>
  <c r="R37" i="5"/>
  <c r="M60" i="5"/>
  <c r="L46" i="5"/>
  <c r="L55" i="5"/>
  <c r="Z54" i="5"/>
  <c r="L27" i="5"/>
  <c r="AB47" i="5"/>
  <c r="W9" i="5"/>
  <c r="X53" i="5"/>
  <c r="T58" i="5"/>
  <c r="AB41" i="5"/>
  <c r="U56" i="5"/>
  <c r="AD13" i="5"/>
  <c r="K53" i="5"/>
  <c r="W50" i="5"/>
  <c r="W32" i="5"/>
  <c r="N26" i="5"/>
  <c r="V45" i="5"/>
  <c r="M58" i="5"/>
  <c r="AA43" i="5"/>
  <c r="M54" i="5"/>
  <c r="AG27" i="5"/>
  <c r="U21" i="5"/>
  <c r="AD45" i="5"/>
  <c r="AD50" i="5"/>
  <c r="AC23" i="5"/>
  <c r="U52" i="5"/>
  <c r="AB39" i="5"/>
  <c r="L35" i="5"/>
  <c r="AA44" i="5"/>
  <c r="O46" i="5"/>
  <c r="V34" i="5"/>
  <c r="M59" i="5"/>
  <c r="V22" i="5"/>
  <c r="AG13" i="5"/>
  <c r="U44" i="5"/>
  <c r="AA22" i="5"/>
  <c r="AF45" i="5"/>
  <c r="S15" i="5"/>
  <c r="V20" i="5"/>
  <c r="R48" i="5"/>
  <c r="N44" i="5"/>
  <c r="AD23" i="5"/>
  <c r="V13" i="5"/>
  <c r="N33" i="5"/>
  <c r="Z38" i="5"/>
  <c r="AC51" i="5"/>
  <c r="W45" i="5"/>
  <c r="Z29" i="5"/>
  <c r="S35" i="5"/>
  <c r="L19" i="5"/>
  <c r="N29" i="5"/>
  <c r="V11" i="5"/>
  <c r="P45" i="5"/>
  <c r="AA12" i="5"/>
  <c r="AE28" i="5"/>
  <c r="Q49" i="5"/>
  <c r="AB31" i="5"/>
  <c r="AC46" i="5"/>
  <c r="K37" i="5"/>
  <c r="Z25" i="5"/>
  <c r="P33" i="5"/>
  <c r="Y45" i="5"/>
  <c r="K15" i="5"/>
  <c r="U47" i="5"/>
  <c r="K41" i="5"/>
  <c r="T40" i="5"/>
  <c r="X41" i="5"/>
  <c r="AA58" i="5"/>
  <c r="X5" i="5"/>
  <c r="R46" i="5"/>
  <c r="O58" i="5"/>
  <c r="N13" i="5"/>
  <c r="AF33" i="5"/>
  <c r="R9" i="5"/>
  <c r="P58" i="5"/>
  <c r="Z51" i="5"/>
  <c r="Z16" i="5"/>
  <c r="K52" i="5"/>
  <c r="Y38" i="5"/>
  <c r="AB14" i="5"/>
  <c r="L34" i="5"/>
  <c r="AG12" i="5"/>
  <c r="AF32" i="5"/>
  <c r="P43" i="5"/>
  <c r="S10" i="5"/>
  <c r="U50" i="5"/>
  <c r="T43" i="5"/>
  <c r="Y10" i="5"/>
  <c r="AE34" i="5"/>
  <c r="AA17" i="5"/>
  <c r="AA59" i="5"/>
  <c r="S23" i="5"/>
  <c r="T14" i="5"/>
  <c r="AG58" i="5"/>
  <c r="O39" i="5"/>
  <c r="N23" i="5"/>
  <c r="AB40" i="5"/>
  <c r="AA25" i="5"/>
  <c r="N53" i="5"/>
  <c r="AG45" i="5"/>
  <c r="K24" i="5"/>
  <c r="O60" i="5"/>
  <c r="AF5" i="5"/>
  <c r="Y35" i="5"/>
  <c r="AG51" i="5"/>
  <c r="U49" i="5"/>
  <c r="AC53" i="5"/>
  <c r="AB16" i="5"/>
  <c r="Q52" i="5"/>
  <c r="AG59" i="5"/>
  <c r="AC7" i="5"/>
  <c r="M42" i="5"/>
  <c r="Q28" i="5"/>
  <c r="Q7" i="5"/>
  <c r="O45" i="5"/>
  <c r="AC31" i="5"/>
  <c r="AA53" i="5"/>
  <c r="M20" i="5"/>
  <c r="Z59" i="5"/>
  <c r="Q59" i="5"/>
  <c r="Z26" i="5"/>
  <c r="AF22" i="5"/>
  <c r="S52" i="5"/>
  <c r="V30" i="5"/>
  <c r="Z49" i="5"/>
  <c r="U30" i="5"/>
  <c r="AD27" i="5"/>
  <c r="V32" i="5"/>
  <c r="O30" i="5"/>
  <c r="M12" i="5"/>
  <c r="AB8" i="5"/>
  <c r="AF59" i="5"/>
  <c r="W37" i="5"/>
  <c r="AE18" i="5"/>
  <c r="X18" i="5"/>
  <c r="V15" i="5"/>
  <c r="S39" i="5"/>
  <c r="O20" i="5"/>
  <c r="R21" i="5"/>
  <c r="O16" i="5"/>
  <c r="R19" i="5"/>
  <c r="AD39" i="5"/>
  <c r="AA35" i="5"/>
  <c r="O17" i="5"/>
  <c r="P48" i="5"/>
  <c r="X25" i="5"/>
  <c r="R55" i="5"/>
  <c r="M28" i="5"/>
  <c r="T48" i="5"/>
  <c r="AC29" i="5"/>
  <c r="S42" i="5"/>
  <c r="AF44" i="5"/>
  <c r="AG43" i="5"/>
  <c r="N55" i="5"/>
  <c r="N48" i="5"/>
  <c r="V28" i="5"/>
  <c r="W42" i="5"/>
  <c r="AD38" i="5"/>
  <c r="S24" i="5"/>
  <c r="T31" i="5"/>
  <c r="AD34" i="5"/>
  <c r="M37" i="5"/>
  <c r="M7" i="5"/>
  <c r="L44" i="5"/>
  <c r="O44" i="5"/>
  <c r="AF28" i="5"/>
  <c r="Y60" i="5"/>
  <c r="P35" i="5"/>
  <c r="AA11" i="5"/>
  <c r="R57" i="5"/>
  <c r="R5" i="5"/>
  <c r="X14" i="5"/>
  <c r="AA26" i="5"/>
  <c r="K39" i="5"/>
  <c r="T20" i="5"/>
  <c r="W58" i="5"/>
  <c r="X42" i="5"/>
  <c r="Q24" i="5"/>
  <c r="AC38" i="5"/>
  <c r="AB25" i="5"/>
  <c r="Q51" i="5"/>
  <c r="U18" i="5"/>
  <c r="AE5" i="5"/>
  <c r="Q27" i="5"/>
  <c r="AE30" i="5"/>
  <c r="AD41" i="5"/>
  <c r="S19" i="5"/>
  <c r="Z47" i="5"/>
  <c r="V31" i="5"/>
  <c r="V27" i="5"/>
  <c r="M33" i="5"/>
  <c r="AD56" i="5"/>
  <c r="R16" i="5"/>
  <c r="Z40" i="5"/>
  <c r="P20" i="5"/>
  <c r="Z14" i="5"/>
  <c r="AF51" i="5"/>
  <c r="L18" i="5"/>
  <c r="AG11" i="5"/>
  <c r="AE7" i="5"/>
  <c r="AE35" i="5"/>
  <c r="O38" i="5"/>
  <c r="T36" i="5"/>
  <c r="T47" i="5"/>
  <c r="L23" i="5"/>
  <c r="Y14" i="5"/>
  <c r="K56" i="5"/>
  <c r="O33" i="5"/>
  <c r="Y25" i="5"/>
  <c r="Y53" i="5"/>
  <c r="AG54" i="5"/>
  <c r="AB26" i="5"/>
  <c r="AB48" i="5"/>
  <c r="Q18" i="5"/>
  <c r="P29" i="5"/>
  <c r="V42" i="5"/>
  <c r="Y32" i="5"/>
  <c r="O13" i="5"/>
  <c r="P28" i="5"/>
  <c r="V29" i="5"/>
  <c r="AD57" i="5"/>
  <c r="M50" i="5"/>
  <c r="X6" i="5"/>
  <c r="AG60" i="5"/>
  <c r="AB55" i="5"/>
  <c r="W54" i="5"/>
  <c r="Z39" i="5"/>
  <c r="R32" i="5"/>
  <c r="O10" i="5"/>
  <c r="X19" i="5"/>
  <c r="Y19" i="5"/>
  <c r="M57" i="5"/>
  <c r="S17" i="5"/>
  <c r="AD14" i="5"/>
  <c r="O52" i="5"/>
  <c r="S8" i="5"/>
  <c r="K7" i="5"/>
  <c r="W44" i="5"/>
  <c r="M39" i="5"/>
  <c r="N18" i="5"/>
  <c r="K44" i="5"/>
  <c r="N19" i="5"/>
  <c r="L25" i="5"/>
  <c r="AA32" i="5"/>
  <c r="O11" i="5"/>
  <c r="AC40" i="5"/>
  <c r="O36" i="5"/>
  <c r="S54" i="5"/>
  <c r="N40" i="5"/>
  <c r="O53" i="5"/>
  <c r="S47" i="5"/>
  <c r="Q9" i="5"/>
  <c r="X60" i="5"/>
  <c r="AC50" i="5"/>
  <c r="Z9" i="5"/>
  <c r="AC22" i="5"/>
  <c r="AG33" i="5"/>
  <c r="V41" i="5"/>
  <c r="L58" i="5"/>
  <c r="N32" i="5"/>
  <c r="W43" i="5"/>
  <c r="P6" i="5"/>
  <c r="R11" i="5"/>
  <c r="AC16" i="5"/>
  <c r="T32" i="5"/>
  <c r="AE54" i="5"/>
  <c r="AG15" i="5"/>
  <c r="N21" i="5"/>
  <c r="Y54" i="5"/>
  <c r="AD33" i="5"/>
  <c r="AC52" i="5"/>
  <c r="N31" i="5"/>
  <c r="M6" i="5"/>
  <c r="X32" i="5"/>
  <c r="AE43" i="5"/>
  <c r="R52" i="5"/>
  <c r="P52" i="5"/>
  <c r="Q50" i="5"/>
  <c r="Z52" i="5"/>
  <c r="U41" i="5"/>
  <c r="O42" i="5"/>
  <c r="AE29" i="5"/>
  <c r="W19" i="5"/>
  <c r="P17" i="5"/>
  <c r="Q53" i="5"/>
  <c r="AB46" i="5"/>
  <c r="O43" i="5"/>
  <c r="U29" i="5"/>
  <c r="Z7" i="5"/>
  <c r="T27" i="5"/>
  <c r="AA60" i="5"/>
  <c r="Q32" i="5"/>
  <c r="AE55" i="5"/>
  <c r="V39" i="5"/>
  <c r="AE53" i="5"/>
  <c r="T59" i="5"/>
  <c r="R7" i="5"/>
  <c r="V25" i="5"/>
  <c r="M36" i="5"/>
  <c r="V46" i="5"/>
  <c r="AC32" i="5"/>
  <c r="AA52" i="5"/>
  <c r="AC27" i="5"/>
  <c r="U59" i="5"/>
  <c r="Y52" i="5"/>
  <c r="AG44" i="5"/>
  <c r="N27" i="5"/>
  <c r="Y36" i="5"/>
  <c r="Z32" i="5"/>
  <c r="V50" i="5"/>
  <c r="AG20" i="5"/>
  <c r="W48" i="5"/>
  <c r="Z8" i="5"/>
  <c r="Y9" i="5"/>
  <c r="X26" i="5"/>
  <c r="N43" i="5"/>
  <c r="AE27" i="5"/>
  <c r="P30" i="5"/>
  <c r="AC44" i="5"/>
  <c r="L60" i="5"/>
  <c r="S36" i="5"/>
  <c r="X9" i="5"/>
  <c r="AC34" i="5"/>
  <c r="Z42" i="5"/>
  <c r="AE48" i="5"/>
  <c r="AC55" i="5"/>
  <c r="V40" i="5"/>
  <c r="W49" i="5"/>
  <c r="L6" i="5"/>
  <c r="O59" i="5"/>
  <c r="V38" i="5"/>
  <c r="V53" i="5"/>
  <c r="V57" i="5"/>
  <c r="S29" i="5"/>
  <c r="P40" i="5"/>
  <c r="X45" i="5"/>
  <c r="AC12" i="5"/>
  <c r="AA20" i="5"/>
  <c r="AD43" i="5"/>
  <c r="X49" i="5"/>
  <c r="Q55" i="5"/>
  <c r="X48" i="5"/>
  <c r="X16" i="5"/>
  <c r="R13" i="5"/>
  <c r="T53" i="5"/>
  <c r="R42" i="5"/>
  <c r="K23" i="5"/>
  <c r="AB59" i="5"/>
  <c r="L7" i="5"/>
  <c r="K8" i="5"/>
  <c r="M38" i="5"/>
  <c r="AG30" i="5"/>
  <c r="L39" i="5"/>
  <c r="P56" i="5"/>
  <c r="AF58" i="5"/>
  <c r="W30" i="5"/>
  <c r="Y59" i="5"/>
  <c r="Y42" i="5"/>
  <c r="R31" i="5"/>
  <c r="P26" i="5"/>
  <c r="R51" i="5"/>
  <c r="L24" i="5"/>
  <c r="S26" i="5"/>
  <c r="AF60" i="5"/>
  <c r="L32" i="5"/>
  <c r="AD58" i="5"/>
  <c r="Z48" i="5"/>
  <c r="R56" i="5"/>
  <c r="W27" i="5"/>
  <c r="N5" i="5"/>
  <c r="AA27" i="5"/>
  <c r="N7" i="5"/>
  <c r="AA18" i="5"/>
  <c r="Q21" i="5"/>
  <c r="S18" i="5"/>
  <c r="P44" i="5"/>
  <c r="S50" i="5"/>
  <c r="N56" i="5"/>
  <c r="AC10" i="5"/>
  <c r="AG50" i="5"/>
  <c r="P59" i="5"/>
  <c r="R58" i="5"/>
  <c r="AF27" i="5"/>
  <c r="U34" i="5"/>
  <c r="AC8" i="5"/>
  <c r="AB37" i="5"/>
  <c r="W29" i="5"/>
  <c r="AC39" i="5"/>
  <c r="N11" i="5"/>
  <c r="AC59" i="5"/>
  <c r="P32" i="5"/>
  <c r="U23" i="5"/>
  <c r="R45" i="5"/>
  <c r="Y41" i="5"/>
  <c r="Z20" i="5"/>
  <c r="O25" i="5"/>
  <c r="K19" i="5"/>
  <c r="P19" i="5"/>
  <c r="V14" i="5"/>
  <c r="Y37" i="5"/>
  <c r="U26" i="5"/>
  <c r="U43" i="5"/>
  <c r="M47" i="5"/>
  <c r="T11" i="5"/>
  <c r="AD60" i="5"/>
  <c r="AC48" i="5"/>
  <c r="AF10" i="5"/>
  <c r="R39" i="5"/>
  <c r="L13" i="5"/>
  <c r="V47" i="5"/>
  <c r="O40" i="5"/>
  <c r="AF14" i="5"/>
  <c r="O28" i="5"/>
  <c r="V10" i="5"/>
  <c r="V9" i="5"/>
  <c r="P18" i="5"/>
  <c r="Y49" i="5"/>
  <c r="P22" i="5"/>
  <c r="N14" i="5"/>
  <c r="L26" i="5"/>
  <c r="AF39" i="5"/>
  <c r="K26" i="5"/>
  <c r="U13" i="5"/>
  <c r="AE23" i="5"/>
  <c r="T26" i="5"/>
  <c r="AC11" i="5"/>
  <c r="AG41" i="5"/>
  <c r="AB52" i="5"/>
  <c r="AA46" i="5"/>
  <c r="T57" i="5"/>
  <c r="AF52" i="5"/>
  <c r="AF48" i="5"/>
  <c r="S60" i="5"/>
  <c r="U36" i="5"/>
  <c r="X56" i="5"/>
  <c r="AD29" i="5"/>
  <c r="W39" i="5"/>
  <c r="U14" i="5"/>
  <c r="R23" i="5"/>
  <c r="V54" i="5"/>
  <c r="U37" i="5"/>
  <c r="Y43" i="5"/>
  <c r="AE45" i="5"/>
  <c r="M21" i="5"/>
  <c r="R26" i="5"/>
  <c r="S5" i="5"/>
  <c r="AA36" i="5"/>
  <c r="AE12" i="5"/>
  <c r="T7" i="5"/>
  <c r="AG48" i="5"/>
  <c r="P21" i="5"/>
  <c r="W28" i="5"/>
  <c r="L51" i="5"/>
  <c r="W16" i="5"/>
  <c r="AG19" i="5"/>
  <c r="AB54" i="5"/>
  <c r="Q37" i="5"/>
  <c r="Q6" i="5"/>
  <c r="L21" i="5"/>
  <c r="T15" i="5"/>
  <c r="X47" i="5"/>
  <c r="V52" i="5"/>
  <c r="M53" i="5"/>
  <c r="AC35" i="5"/>
  <c r="AD18" i="5"/>
  <c r="P15" i="5"/>
  <c r="AB24" i="5"/>
  <c r="Z33" i="5"/>
  <c r="N57" i="5"/>
  <c r="Y58" i="5"/>
  <c r="AC19" i="5"/>
  <c r="R30" i="5"/>
  <c r="Z57" i="5"/>
  <c r="S14" i="5"/>
  <c r="AD52" i="5"/>
  <c r="AF18" i="5"/>
  <c r="K38" i="5"/>
  <c r="T12" i="5"/>
  <c r="R22" i="5"/>
  <c r="W35" i="5"/>
  <c r="P41" i="5"/>
  <c r="AF37" i="5"/>
  <c r="AE38" i="5"/>
  <c r="L20" i="5"/>
  <c r="AC14" i="5"/>
  <c r="AD40" i="5"/>
  <c r="M11" i="5"/>
  <c r="AB45" i="5"/>
  <c r="AA23" i="5"/>
  <c r="O32" i="5"/>
  <c r="T8" i="5"/>
  <c r="N35" i="5"/>
  <c r="N42" i="5"/>
  <c r="R28" i="5"/>
  <c r="Y7" i="5"/>
  <c r="Q29" i="5"/>
  <c r="Y24" i="5"/>
  <c r="AD15" i="5"/>
  <c r="T34" i="5"/>
  <c r="Z58" i="5"/>
  <c r="M30" i="5"/>
  <c r="S27" i="5"/>
  <c r="X15" i="5"/>
  <c r="AE10" i="5"/>
  <c r="AF20" i="5"/>
  <c r="T13" i="5"/>
  <c r="N6" i="5"/>
  <c r="N15" i="5"/>
  <c r="AB17" i="5"/>
  <c r="Q12" i="5"/>
  <c r="Q5" i="5"/>
  <c r="W25" i="5"/>
  <c r="S53" i="5"/>
  <c r="X17" i="5"/>
  <c r="AD32" i="5"/>
  <c r="R36" i="5"/>
  <c r="P8" i="5"/>
  <c r="V19" i="5"/>
  <c r="AG14" i="5"/>
  <c r="Y28" i="5"/>
  <c r="N25" i="5"/>
  <c r="AD37" i="5"/>
  <c r="P55" i="5"/>
  <c r="AG37" i="5"/>
  <c r="T10" i="5"/>
  <c r="M27" i="5"/>
  <c r="R41" i="5"/>
  <c r="M45" i="5"/>
  <c r="X30" i="5"/>
  <c r="X35" i="5"/>
  <c r="X33" i="5"/>
  <c r="AF6" i="5"/>
  <c r="M14" i="5"/>
  <c r="AG25" i="5"/>
  <c r="AF35" i="5"/>
  <c r="N46" i="5"/>
  <c r="R49" i="5"/>
  <c r="R40" i="5"/>
  <c r="O34" i="5"/>
  <c r="K34" i="5"/>
  <c r="AB27" i="5"/>
  <c r="AE15" i="5"/>
  <c r="W40" i="5"/>
  <c r="AA37" i="5"/>
  <c r="K21" i="5"/>
  <c r="L54" i="5"/>
  <c r="Y16" i="5"/>
  <c r="R43" i="5"/>
  <c r="S57" i="5"/>
  <c r="AB6" i="5"/>
  <c r="AC57" i="5"/>
  <c r="T35" i="5"/>
  <c r="L31" i="5"/>
  <c r="L11" i="5"/>
  <c r="K57" i="5"/>
  <c r="R50" i="5"/>
  <c r="AG57" i="5"/>
  <c r="Y18" i="5"/>
  <c r="W60" i="5"/>
  <c r="U32" i="5"/>
  <c r="M31" i="5"/>
  <c r="AA29" i="5"/>
  <c r="X27" i="5"/>
  <c r="AC9" i="5"/>
  <c r="AG56" i="5"/>
  <c r="K27" i="5"/>
  <c r="S40" i="5"/>
  <c r="AD53" i="5"/>
  <c r="AD25" i="5"/>
  <c r="Y13" i="5"/>
  <c r="Q20" i="5"/>
  <c r="N10" i="5"/>
  <c r="AE33" i="5"/>
  <c r="Q31" i="5"/>
  <c r="AB13" i="5"/>
  <c r="Q11" i="5"/>
  <c r="X38" i="5"/>
  <c r="M43" i="5"/>
  <c r="R6" i="5"/>
  <c r="AB15" i="5"/>
  <c r="AB30" i="5"/>
  <c r="O37" i="5"/>
  <c r="AC54" i="5"/>
  <c r="AA33" i="5"/>
  <c r="S21" i="5"/>
  <c r="Q56" i="5"/>
  <c r="AE22" i="5"/>
  <c r="Z15" i="5"/>
  <c r="Z21" i="5"/>
  <c r="M29" i="5"/>
  <c r="X10" i="5"/>
  <c r="L15" i="5"/>
  <c r="Y15" i="5"/>
  <c r="X52" i="5"/>
  <c r="L33" i="5"/>
  <c r="U33" i="5"/>
  <c r="Q54" i="5"/>
  <c r="Q41" i="5"/>
  <c r="M41" i="5"/>
  <c r="AC15" i="5"/>
  <c r="T51" i="5"/>
  <c r="AF17" i="5"/>
  <c r="AC5" i="5"/>
  <c r="AG17" i="5"/>
  <c r="M48" i="5"/>
  <c r="K31" i="5"/>
  <c r="X54" i="5"/>
  <c r="AF26" i="5"/>
  <c r="L53" i="5"/>
  <c r="N8" i="5"/>
  <c r="AC60" i="5"/>
  <c r="L41" i="5"/>
  <c r="R34" i="5"/>
  <c r="AE39" i="5"/>
  <c r="O47" i="5"/>
  <c r="U6" i="5"/>
  <c r="AB33" i="5"/>
  <c r="S12" i="5"/>
  <c r="AB5" i="5"/>
  <c r="O54" i="5"/>
  <c r="AB9" i="5"/>
  <c r="AG52" i="5"/>
  <c r="X7" i="5"/>
  <c r="AA34" i="5"/>
  <c r="Y30" i="5"/>
  <c r="R47" i="5"/>
  <c r="Z46" i="5"/>
  <c r="AF24" i="5"/>
  <c r="W18" i="5"/>
  <c r="AA9" i="5"/>
  <c r="X36" i="5"/>
  <c r="W8" i="5"/>
  <c r="V58" i="5"/>
  <c r="P11" i="5"/>
  <c r="AD55" i="5"/>
  <c r="Q60" i="5"/>
  <c r="X57" i="5"/>
  <c r="AD24" i="5"/>
  <c r="U25" i="5"/>
  <c r="AD9" i="5"/>
  <c r="Q17" i="5"/>
  <c r="X44" i="5"/>
  <c r="O8" i="5"/>
  <c r="N50" i="5"/>
  <c r="Z55" i="5"/>
  <c r="X55" i="5"/>
  <c r="S58" i="5"/>
  <c r="Z11" i="5"/>
  <c r="O15" i="5"/>
  <c r="W56" i="5"/>
  <c r="R10" i="5"/>
  <c r="V7" i="5"/>
  <c r="Z60" i="5"/>
  <c r="AE50" i="5"/>
  <c r="T46" i="5"/>
  <c r="U54" i="5"/>
  <c r="K25" i="5"/>
  <c r="R12" i="5"/>
  <c r="M32" i="5"/>
  <c r="Y48" i="5"/>
  <c r="U58" i="5"/>
  <c r="K50" i="5"/>
  <c r="P16" i="5"/>
  <c r="K12" i="5"/>
  <c r="AE16" i="5"/>
  <c r="P49" i="5"/>
  <c r="AD6" i="5"/>
  <c r="AA55" i="5"/>
  <c r="Z22" i="5"/>
  <c r="M9" i="5"/>
  <c r="AA21" i="5"/>
  <c r="Y50" i="5"/>
  <c r="Z6" i="5"/>
  <c r="AA4" i="5"/>
  <c r="AC4" i="5"/>
  <c r="AG4" i="5"/>
  <c r="AE4" i="5"/>
  <c r="AD4" i="5"/>
  <c r="K4" i="5"/>
  <c r="T4" i="5"/>
  <c r="M4" i="5"/>
  <c r="X4" i="5"/>
  <c r="R4" i="5"/>
  <c r="N4" i="5"/>
  <c r="AF4" i="5"/>
  <c r="P4" i="5"/>
  <c r="V4" i="5"/>
  <c r="L4" i="5"/>
  <c r="AB4" i="5"/>
  <c r="Z4" i="5"/>
  <c r="O4" i="5"/>
  <c r="Q4" i="5"/>
  <c r="S4" i="5"/>
  <c r="F157" i="6"/>
  <c r="G157" i="6"/>
  <c r="E158" i="6"/>
  <c r="G59" i="1" l="1"/>
  <c r="F59" i="1"/>
  <c r="E60" i="1"/>
  <c r="G158" i="6"/>
  <c r="F158" i="6"/>
  <c r="E159" i="6"/>
  <c r="F60" i="1" l="1"/>
  <c r="G60" i="1"/>
  <c r="E61" i="1"/>
  <c r="F159" i="6"/>
  <c r="G159" i="6"/>
  <c r="E160" i="6"/>
  <c r="G61" i="1" l="1"/>
  <c r="F61" i="1"/>
  <c r="E62" i="1"/>
  <c r="F160" i="6"/>
  <c r="G160" i="6"/>
  <c r="E161" i="6"/>
  <c r="F62" i="1" l="1"/>
  <c r="G62" i="1"/>
  <c r="E63" i="1"/>
  <c r="F161" i="6"/>
  <c r="G161" i="6"/>
  <c r="E162" i="6"/>
  <c r="F63" i="1" l="1"/>
  <c r="G63" i="1"/>
  <c r="E64" i="1"/>
  <c r="G162" i="6"/>
  <c r="F162" i="6"/>
  <c r="E163" i="6"/>
  <c r="G64" i="1" l="1"/>
  <c r="F64" i="1"/>
  <c r="E65" i="1"/>
  <c r="F163" i="6"/>
  <c r="G163" i="6"/>
  <c r="E164" i="6"/>
  <c r="F65" i="1" l="1"/>
  <c r="G65" i="1"/>
  <c r="E66" i="1"/>
  <c r="F164" i="6"/>
  <c r="G164" i="6"/>
  <c r="E165" i="6"/>
  <c r="F66" i="1" l="1"/>
  <c r="G66" i="1"/>
  <c r="E67" i="1"/>
  <c r="F165" i="6"/>
  <c r="G165" i="6"/>
  <c r="E166" i="6"/>
  <c r="F67" i="1" l="1"/>
  <c r="G67" i="1"/>
  <c r="E68" i="1"/>
  <c r="G166" i="6"/>
  <c r="F166" i="6"/>
  <c r="E167" i="6"/>
  <c r="F68" i="1" l="1"/>
  <c r="G68" i="1"/>
  <c r="E69" i="1"/>
  <c r="F167" i="6"/>
  <c r="G167" i="6"/>
  <c r="E168" i="6"/>
  <c r="G69" i="1" l="1"/>
  <c r="F69" i="1"/>
  <c r="E70" i="1"/>
  <c r="F168" i="6"/>
  <c r="G168" i="6"/>
  <c r="E169" i="6"/>
  <c r="F70" i="1" l="1"/>
  <c r="G70" i="1"/>
  <c r="E71" i="1"/>
  <c r="F169" i="6"/>
  <c r="G169" i="6"/>
  <c r="E170" i="6"/>
  <c r="F71" i="1" l="1"/>
  <c r="G71" i="1"/>
  <c r="E72" i="1"/>
  <c r="G170" i="6"/>
  <c r="F170" i="6"/>
  <c r="F72" i="1" l="1"/>
  <c r="G72" i="1"/>
  <c r="E73" i="1"/>
  <c r="AG60" i="6"/>
  <c r="R58" i="6"/>
  <c r="AB20" i="6"/>
  <c r="R51" i="6"/>
  <c r="AF34" i="6"/>
  <c r="AD25" i="6"/>
  <c r="O38" i="6"/>
  <c r="S5" i="6"/>
  <c r="AC60" i="6"/>
  <c r="W40" i="6"/>
  <c r="AD20" i="6"/>
  <c r="AF31" i="6"/>
  <c r="N7" i="6"/>
  <c r="O59" i="6"/>
  <c r="AD36" i="6"/>
  <c r="AC19" i="6"/>
  <c r="O51" i="6"/>
  <c r="K25" i="6"/>
  <c r="S23" i="6"/>
  <c r="P36" i="6"/>
  <c r="K16" i="6"/>
  <c r="AB42" i="6"/>
  <c r="T48" i="6"/>
  <c r="AB37" i="6"/>
  <c r="N6" i="6"/>
  <c r="Q11" i="6"/>
  <c r="W18" i="6"/>
  <c r="L46" i="6"/>
  <c r="AC44" i="6"/>
  <c r="N33" i="6"/>
  <c r="X20" i="6"/>
  <c r="P37" i="6"/>
  <c r="S8" i="6"/>
  <c r="L9" i="6"/>
  <c r="AC38" i="6"/>
  <c r="AC6" i="6"/>
  <c r="K18" i="6"/>
  <c r="AB16" i="6"/>
  <c r="Q38" i="6"/>
  <c r="AE56" i="6"/>
  <c r="V26" i="6"/>
  <c r="AE22" i="6"/>
  <c r="AA40" i="6"/>
  <c r="W37" i="6"/>
  <c r="K10" i="6"/>
  <c r="M54" i="6"/>
  <c r="AA26" i="6"/>
  <c r="Q33" i="6"/>
  <c r="X21" i="6"/>
  <c r="N59" i="6"/>
  <c r="U57" i="6"/>
  <c r="AA6" i="6"/>
  <c r="AF28" i="6"/>
  <c r="M39" i="6"/>
  <c r="X49" i="6"/>
  <c r="Y20" i="6"/>
  <c r="AB56" i="6"/>
  <c r="AD18" i="6"/>
  <c r="AB32" i="6"/>
  <c r="K23" i="6"/>
  <c r="AB30" i="6"/>
  <c r="L21" i="6"/>
  <c r="O5" i="6"/>
  <c r="AA35" i="6"/>
  <c r="Z51" i="6"/>
  <c r="T26" i="6"/>
  <c r="V23" i="6"/>
  <c r="AD58" i="6"/>
  <c r="O28" i="6"/>
  <c r="P59" i="6"/>
  <c r="Y11" i="6"/>
  <c r="AA37" i="6"/>
  <c r="AG56" i="6"/>
  <c r="W27" i="6"/>
  <c r="N37" i="6"/>
  <c r="U27" i="6"/>
  <c r="U22" i="6"/>
  <c r="V50" i="6"/>
  <c r="S35" i="6"/>
  <c r="K38" i="6"/>
  <c r="Y27" i="6"/>
  <c r="R20" i="6"/>
  <c r="P34" i="6"/>
  <c r="Q53" i="6"/>
  <c r="AF10" i="6"/>
  <c r="Q27" i="6"/>
  <c r="U12" i="6"/>
  <c r="R22" i="6"/>
  <c r="AD52" i="6"/>
  <c r="P22" i="6"/>
  <c r="N31" i="6"/>
  <c r="P41" i="6"/>
  <c r="V34" i="6"/>
  <c r="AA34" i="6"/>
  <c r="R40" i="6"/>
  <c r="L58" i="6"/>
  <c r="K51" i="6"/>
  <c r="W20" i="6"/>
  <c r="P18" i="6"/>
  <c r="AD11" i="6"/>
  <c r="X25" i="6"/>
  <c r="Q8" i="6"/>
  <c r="X60" i="6"/>
  <c r="M12" i="6"/>
  <c r="AG9" i="6"/>
  <c r="Z22" i="6"/>
  <c r="AG19" i="6"/>
  <c r="Z16" i="6"/>
  <c r="X19" i="6"/>
  <c r="AG55" i="6"/>
  <c r="Z37" i="6"/>
  <c r="W10" i="6"/>
  <c r="O29" i="6"/>
  <c r="W12" i="6"/>
  <c r="M41" i="6"/>
  <c r="L34" i="6"/>
  <c r="Y31" i="6"/>
  <c r="AA43" i="6"/>
  <c r="K42" i="6"/>
  <c r="T54" i="6"/>
  <c r="R14" i="6"/>
  <c r="N53" i="6"/>
  <c r="Q41" i="6"/>
  <c r="V27" i="6"/>
  <c r="Z56" i="6"/>
  <c r="U36" i="6"/>
  <c r="AF6" i="6"/>
  <c r="AB7" i="6"/>
  <c r="P43" i="6"/>
  <c r="O44" i="6"/>
  <c r="AC40" i="6"/>
  <c r="AA30" i="6"/>
  <c r="Q54" i="6"/>
  <c r="O32" i="6"/>
  <c r="R23" i="6"/>
  <c r="AG38" i="6"/>
  <c r="U9" i="6"/>
  <c r="Y23" i="6"/>
  <c r="K48" i="6"/>
  <c r="AE10" i="6"/>
  <c r="W8" i="6"/>
  <c r="AD30" i="6"/>
  <c r="R9" i="6"/>
  <c r="W28" i="6"/>
  <c r="Y57" i="6"/>
  <c r="N32" i="6"/>
  <c r="AD16" i="6"/>
  <c r="W25" i="6"/>
  <c r="U45" i="6"/>
  <c r="AC50" i="6"/>
  <c r="X18" i="6"/>
  <c r="P57" i="6"/>
  <c r="AA60" i="6"/>
  <c r="U17" i="6"/>
  <c r="O52" i="6"/>
  <c r="AA39" i="6"/>
  <c r="Q44" i="6"/>
  <c r="AB22" i="6"/>
  <c r="L57" i="6"/>
  <c r="X59" i="6"/>
  <c r="W43" i="6"/>
  <c r="X30" i="6"/>
  <c r="T36" i="6"/>
  <c r="S27" i="6"/>
  <c r="AC25" i="6"/>
  <c r="Q47" i="6"/>
  <c r="U59" i="6"/>
  <c r="AG54" i="6"/>
  <c r="AC21" i="6"/>
  <c r="S51" i="6"/>
  <c r="AC58" i="6"/>
  <c r="AB28" i="6"/>
  <c r="U28" i="6"/>
  <c r="L19" i="6"/>
  <c r="AC52" i="6"/>
  <c r="AA21" i="6"/>
  <c r="AF56" i="6"/>
  <c r="M59" i="6"/>
  <c r="Q21" i="6"/>
  <c r="Y24" i="6"/>
  <c r="M50" i="6"/>
  <c r="AF53" i="6"/>
  <c r="AC14" i="6"/>
  <c r="AF12" i="6"/>
  <c r="AA15" i="6"/>
  <c r="T43" i="6"/>
  <c r="Z43" i="6"/>
  <c r="T16" i="6"/>
  <c r="AD37" i="6"/>
  <c r="Z28" i="6"/>
  <c r="L17" i="6"/>
  <c r="Z44" i="6"/>
  <c r="Y54" i="6"/>
  <c r="U14" i="6"/>
  <c r="R31" i="6"/>
  <c r="U18" i="6"/>
  <c r="AE30" i="6"/>
  <c r="P7" i="6"/>
  <c r="AD45" i="6"/>
  <c r="Z38" i="6"/>
  <c r="Q24" i="6"/>
  <c r="Z21" i="6"/>
  <c r="N8" i="6"/>
  <c r="R43" i="6"/>
  <c r="Z20" i="6"/>
  <c r="AC43" i="6"/>
  <c r="X11" i="6"/>
  <c r="O15" i="6"/>
  <c r="Z12" i="6"/>
  <c r="AE54" i="6"/>
  <c r="R30" i="6"/>
  <c r="W32" i="6"/>
  <c r="V24" i="6"/>
  <c r="R11" i="6"/>
  <c r="AF60" i="6"/>
  <c r="AG25" i="6"/>
  <c r="AD15" i="6"/>
  <c r="N28" i="6"/>
  <c r="AC42" i="6"/>
  <c r="U24" i="6"/>
  <c r="U51" i="6"/>
  <c r="O20" i="6"/>
  <c r="L22" i="6"/>
  <c r="U30" i="6"/>
  <c r="AB13" i="6"/>
  <c r="AC9" i="6"/>
  <c r="S13" i="6"/>
  <c r="K20" i="6"/>
  <c r="Q16" i="6"/>
  <c r="AA9" i="6"/>
  <c r="AA11" i="6"/>
  <c r="P26" i="6"/>
  <c r="W52" i="6"/>
  <c r="U13" i="6"/>
  <c r="X14" i="6"/>
  <c r="U41" i="6"/>
  <c r="K17" i="6"/>
  <c r="M6" i="6"/>
  <c r="O46" i="6"/>
  <c r="Z49" i="6"/>
  <c r="Y53" i="6"/>
  <c r="AE9" i="6"/>
  <c r="X53" i="6"/>
  <c r="M56" i="6"/>
  <c r="AD13" i="6"/>
  <c r="AB38" i="6"/>
  <c r="K14" i="6"/>
  <c r="V59" i="6"/>
  <c r="P58" i="6"/>
  <c r="T6" i="6"/>
  <c r="M32" i="6"/>
  <c r="AB52" i="6"/>
  <c r="M40" i="6"/>
  <c r="AD26" i="6"/>
  <c r="AC22" i="6"/>
  <c r="AG46" i="6"/>
  <c r="AG34" i="6"/>
  <c r="U35" i="6"/>
  <c r="S9" i="6"/>
  <c r="AC46" i="6"/>
  <c r="W45" i="6"/>
  <c r="P54" i="6"/>
  <c r="T32" i="6"/>
  <c r="R41" i="6"/>
  <c r="Q49" i="6"/>
  <c r="AE13" i="6"/>
  <c r="Y33" i="6"/>
  <c r="Y48" i="6"/>
  <c r="AD29" i="6"/>
  <c r="AG29" i="6"/>
  <c r="AB39" i="6"/>
  <c r="X45" i="6"/>
  <c r="L41" i="6"/>
  <c r="Q46" i="6"/>
  <c r="AF13" i="6"/>
  <c r="T5" i="6"/>
  <c r="M45" i="6"/>
  <c r="AB31" i="6"/>
  <c r="Z57" i="6"/>
  <c r="V45" i="6"/>
  <c r="K33" i="6"/>
  <c r="S58" i="6"/>
  <c r="V28" i="6"/>
  <c r="AD41" i="6"/>
  <c r="Z23" i="6"/>
  <c r="P45" i="6"/>
  <c r="P42" i="6"/>
  <c r="N13" i="6"/>
  <c r="W22" i="6"/>
  <c r="V18" i="6"/>
  <c r="V12" i="6"/>
  <c r="Z27" i="6"/>
  <c r="AC57" i="6"/>
  <c r="M42" i="6"/>
  <c r="N52" i="6"/>
  <c r="O21" i="6"/>
  <c r="Z11" i="6"/>
  <c r="L28" i="6"/>
  <c r="Z58" i="6"/>
  <c r="K35" i="6"/>
  <c r="Z41" i="6"/>
  <c r="Z10" i="6"/>
  <c r="Y52" i="6"/>
  <c r="L11" i="6"/>
  <c r="AC37" i="6"/>
  <c r="U42" i="6"/>
  <c r="AD40" i="6"/>
  <c r="P56" i="6"/>
  <c r="N27" i="6"/>
  <c r="AF30" i="6"/>
  <c r="O6" i="6"/>
  <c r="L49" i="6"/>
  <c r="P39" i="6"/>
  <c r="X41" i="6"/>
  <c r="AA17" i="6"/>
  <c r="K57" i="6"/>
  <c r="S41" i="6"/>
  <c r="W24" i="6"/>
  <c r="Y50" i="6"/>
  <c r="X51" i="6"/>
  <c r="U40" i="6"/>
  <c r="Q13" i="6"/>
  <c r="O42" i="6"/>
  <c r="AE23" i="6"/>
  <c r="Q28" i="6"/>
  <c r="AB33" i="6"/>
  <c r="R7" i="6"/>
  <c r="Y18" i="6"/>
  <c r="AA47" i="6"/>
  <c r="AF48" i="6"/>
  <c r="U38" i="6"/>
  <c r="R36" i="6"/>
  <c r="Y44" i="6"/>
  <c r="T30" i="6"/>
  <c r="T33" i="6"/>
  <c r="K60" i="6"/>
  <c r="V19" i="6"/>
  <c r="AF54" i="6"/>
  <c r="R46" i="6"/>
  <c r="AB19" i="6"/>
  <c r="O34" i="6"/>
  <c r="P15" i="6"/>
  <c r="W35" i="6"/>
  <c r="V6" i="6"/>
  <c r="W38" i="6"/>
  <c r="M13" i="6"/>
  <c r="R32" i="6"/>
  <c r="P13" i="6"/>
  <c r="AG52" i="6"/>
  <c r="K26" i="6"/>
  <c r="T39" i="6"/>
  <c r="U21" i="6"/>
  <c r="S37" i="6"/>
  <c r="Z18" i="6"/>
  <c r="W47" i="6"/>
  <c r="T10" i="6"/>
  <c r="R33" i="6"/>
  <c r="N10" i="6"/>
  <c r="R44" i="6"/>
  <c r="P6" i="6"/>
  <c r="S44" i="6"/>
  <c r="AG24" i="6"/>
  <c r="AB40" i="6"/>
  <c r="S55" i="6"/>
  <c r="W14" i="6"/>
  <c r="P60" i="6"/>
  <c r="M36" i="6"/>
  <c r="S59" i="6"/>
  <c r="U19" i="6"/>
  <c r="U20" i="6"/>
  <c r="AF15" i="6"/>
  <c r="K28" i="6"/>
  <c r="O25" i="6"/>
  <c r="R16" i="6"/>
  <c r="V56" i="6"/>
  <c r="AG42" i="6"/>
  <c r="K56" i="6"/>
  <c r="Y47" i="6"/>
  <c r="AG21" i="6"/>
  <c r="T52" i="6"/>
  <c r="AF20" i="6"/>
  <c r="L38" i="6"/>
  <c r="AF42" i="6"/>
  <c r="X57" i="6"/>
  <c r="U54" i="6"/>
  <c r="M11" i="6"/>
  <c r="S53" i="6"/>
  <c r="AE39" i="6"/>
  <c r="AA18" i="6"/>
  <c r="Q55" i="6"/>
  <c r="Z15" i="6"/>
  <c r="Y59" i="6"/>
  <c r="T11" i="6"/>
  <c r="X42" i="6"/>
  <c r="AG7" i="6"/>
  <c r="T12" i="6"/>
  <c r="S40" i="6"/>
  <c r="T35" i="6"/>
  <c r="AB36" i="6"/>
  <c r="T42" i="6"/>
  <c r="L16" i="6"/>
  <c r="L50" i="6"/>
  <c r="AB27" i="6"/>
  <c r="R28" i="6"/>
  <c r="AE32" i="6"/>
  <c r="Q5" i="6"/>
  <c r="Z33" i="6"/>
  <c r="O10" i="6"/>
  <c r="AD51" i="6"/>
  <c r="R29" i="6"/>
  <c r="AD9" i="6"/>
  <c r="S20" i="6"/>
  <c r="L32" i="6"/>
  <c r="AA38" i="6"/>
  <c r="R50" i="6"/>
  <c r="Q26" i="6"/>
  <c r="U58" i="6"/>
  <c r="Q32" i="6"/>
  <c r="S43" i="6"/>
  <c r="AF25" i="6"/>
  <c r="X40" i="6"/>
  <c r="V47" i="6"/>
  <c r="AC24" i="6"/>
  <c r="Y8" i="6"/>
  <c r="V40" i="6"/>
  <c r="Z34" i="6"/>
  <c r="AC54" i="6"/>
  <c r="M51" i="6"/>
  <c r="M44" i="6"/>
  <c r="W5" i="6"/>
  <c r="Z36" i="6"/>
  <c r="R59" i="6"/>
  <c r="T50" i="6"/>
  <c r="Z35" i="6"/>
  <c r="AD44" i="6"/>
  <c r="AF8" i="6"/>
  <c r="P5" i="6"/>
  <c r="O36" i="6"/>
  <c r="Q14" i="6"/>
  <c r="T34" i="6"/>
  <c r="AA19" i="6"/>
  <c r="AB24" i="6"/>
  <c r="Y10" i="6"/>
  <c r="L30" i="6"/>
  <c r="AE36" i="6"/>
  <c r="Y29" i="6"/>
  <c r="T9" i="6"/>
  <c r="AG32" i="6"/>
  <c r="AC23" i="6"/>
  <c r="K9" i="6"/>
  <c r="N48" i="6"/>
  <c r="S42" i="6"/>
  <c r="AB23" i="6"/>
  <c r="AE20" i="6"/>
  <c r="O31" i="6"/>
  <c r="L12" i="6"/>
  <c r="P19" i="6"/>
  <c r="AC33" i="6"/>
  <c r="V29" i="6"/>
  <c r="Z46" i="6"/>
  <c r="N22" i="6"/>
  <c r="AC32" i="6"/>
  <c r="AE34" i="6"/>
  <c r="O47" i="6"/>
  <c r="L45" i="6"/>
  <c r="S45" i="6"/>
  <c r="AA46" i="6"/>
  <c r="V13" i="6"/>
  <c r="T37" i="6"/>
  <c r="R49" i="6"/>
  <c r="V58" i="6"/>
  <c r="AA7" i="6"/>
  <c r="Q23" i="6"/>
  <c r="M38" i="6"/>
  <c r="O13" i="6"/>
  <c r="T7" i="6"/>
  <c r="S28" i="6"/>
  <c r="AG26" i="6"/>
  <c r="U11" i="6"/>
  <c r="AE33" i="6"/>
  <c r="Y38" i="6"/>
  <c r="S39" i="6"/>
  <c r="AE26" i="6"/>
  <c r="P50" i="6"/>
  <c r="AG39" i="6"/>
  <c r="N23" i="6"/>
  <c r="S50" i="6"/>
  <c r="AC49" i="6"/>
  <c r="N29" i="6"/>
  <c r="AE59" i="6"/>
  <c r="N18" i="6"/>
  <c r="U29" i="6"/>
  <c r="M26" i="6"/>
  <c r="AF33" i="6"/>
  <c r="P30" i="6"/>
  <c r="AC31" i="6"/>
  <c r="Q20" i="6"/>
  <c r="AE51" i="6"/>
  <c r="M29" i="6"/>
  <c r="T57" i="6"/>
  <c r="Y46" i="6"/>
  <c r="K52" i="6"/>
  <c r="AG30" i="6"/>
  <c r="U33" i="6"/>
  <c r="U31" i="6"/>
  <c r="V39" i="6"/>
  <c r="AF43" i="6"/>
  <c r="N36" i="6"/>
  <c r="K29" i="6"/>
  <c r="U46" i="6"/>
  <c r="M10" i="6"/>
  <c r="Q39" i="6"/>
  <c r="AF46" i="6"/>
  <c r="AC20" i="6"/>
  <c r="P44" i="6"/>
  <c r="S29" i="6"/>
  <c r="AD33" i="6"/>
  <c r="T28" i="6"/>
  <c r="W13" i="6"/>
  <c r="AE37" i="6"/>
  <c r="AA20" i="6"/>
  <c r="Z26" i="6"/>
  <c r="K24" i="6"/>
  <c r="Q18" i="6"/>
  <c r="X23" i="6"/>
  <c r="AD31" i="6"/>
  <c r="AA23" i="6"/>
  <c r="Y37" i="6"/>
  <c r="X47" i="6"/>
  <c r="K22" i="6"/>
  <c r="W30" i="6"/>
  <c r="O19" i="6"/>
  <c r="P25" i="6"/>
  <c r="AB17" i="6"/>
  <c r="AB44" i="6"/>
  <c r="Q6" i="6"/>
  <c r="Y56" i="6"/>
  <c r="AA12" i="6"/>
  <c r="AE35" i="6"/>
  <c r="V16" i="6"/>
  <c r="K13" i="6"/>
  <c r="AB25" i="6"/>
  <c r="K15" i="6"/>
  <c r="Q10" i="6"/>
  <c r="X56" i="6"/>
  <c r="X43" i="6"/>
  <c r="AG14" i="6"/>
  <c r="AD34" i="6"/>
  <c r="Y21" i="6"/>
  <c r="AD6" i="6"/>
  <c r="W33" i="6"/>
  <c r="W19" i="6"/>
  <c r="R42" i="6"/>
  <c r="L20" i="6"/>
  <c r="O33" i="6"/>
  <c r="AE18" i="6"/>
  <c r="N56" i="6"/>
  <c r="AA8" i="6"/>
  <c r="O27" i="6"/>
  <c r="AD23" i="6"/>
  <c r="U47" i="6"/>
  <c r="S7" i="6"/>
  <c r="Z31" i="6"/>
  <c r="T27" i="6"/>
  <c r="AD46" i="6"/>
  <c r="N38" i="6"/>
  <c r="M53" i="6"/>
  <c r="M23" i="6"/>
  <c r="AB55" i="6"/>
  <c r="Z19" i="6"/>
  <c r="T22" i="6"/>
  <c r="AB11" i="6"/>
  <c r="V14" i="6"/>
  <c r="K30" i="6"/>
  <c r="L18" i="6"/>
  <c r="O48" i="6"/>
  <c r="P49" i="6"/>
  <c r="V5" i="6"/>
  <c r="N34" i="6"/>
  <c r="X9" i="6"/>
  <c r="V35" i="6"/>
  <c r="L39" i="6"/>
  <c r="U6" i="6"/>
  <c r="Q25" i="6"/>
  <c r="L5" i="6"/>
  <c r="Q17" i="6"/>
  <c r="S21" i="6"/>
  <c r="U34" i="6"/>
  <c r="P32" i="6"/>
  <c r="V49" i="6"/>
  <c r="AD57" i="6"/>
  <c r="Z17" i="6"/>
  <c r="AE45" i="6"/>
  <c r="AC34" i="6"/>
  <c r="M17" i="6"/>
  <c r="U50" i="6"/>
  <c r="AF45" i="6"/>
  <c r="W34" i="6"/>
  <c r="AF24" i="6"/>
  <c r="N25" i="6"/>
  <c r="R25" i="6"/>
  <c r="Y14" i="6"/>
  <c r="AA44" i="6"/>
  <c r="Y41" i="6"/>
  <c r="AF41" i="6"/>
  <c r="O41" i="6"/>
  <c r="AF14" i="6"/>
  <c r="P48" i="6"/>
  <c r="W55" i="6"/>
  <c r="AB21" i="6"/>
  <c r="AB57" i="6"/>
  <c r="X27" i="6"/>
  <c r="U39" i="6"/>
  <c r="R60" i="6"/>
  <c r="U52" i="6"/>
  <c r="AA13" i="6"/>
  <c r="T38" i="6"/>
  <c r="R26" i="6"/>
  <c r="AG58" i="6"/>
  <c r="AG16" i="6"/>
  <c r="O26" i="6"/>
  <c r="AC53" i="6"/>
  <c r="Y13" i="6"/>
  <c r="M27" i="6"/>
  <c r="AG36" i="6"/>
  <c r="AF57" i="6"/>
  <c r="AF27" i="6"/>
  <c r="Y9" i="6"/>
  <c r="AE47" i="6"/>
  <c r="AA52" i="6"/>
  <c r="N12" i="6"/>
  <c r="AC39" i="6"/>
  <c r="AG51" i="6"/>
  <c r="W48" i="6"/>
  <c r="AA16" i="6"/>
  <c r="AG41" i="6"/>
  <c r="AA10" i="6"/>
  <c r="M33" i="6"/>
  <c r="S16" i="6"/>
  <c r="X35" i="6"/>
  <c r="S24" i="6"/>
  <c r="N20" i="6"/>
  <c r="AC8" i="6"/>
  <c r="W58" i="6"/>
  <c r="AG43" i="6"/>
  <c r="AF35" i="6"/>
  <c r="V53" i="6"/>
  <c r="O7" i="6"/>
  <c r="X36" i="6"/>
  <c r="N5" i="6"/>
  <c r="AC28" i="6"/>
  <c r="W57" i="6"/>
  <c r="X38" i="6"/>
  <c r="S49" i="6"/>
  <c r="AC27" i="6"/>
  <c r="R35" i="6"/>
  <c r="AC36" i="6"/>
  <c r="W31" i="6"/>
  <c r="W54" i="6"/>
  <c r="S17" i="6"/>
  <c r="AG12" i="6"/>
  <c r="V38" i="6"/>
  <c r="Z55" i="6"/>
  <c r="AC29" i="6"/>
  <c r="AD49" i="6"/>
  <c r="K19" i="6"/>
  <c r="S38" i="6"/>
  <c r="M28" i="6"/>
  <c r="R19" i="6"/>
  <c r="Y60" i="6"/>
  <c r="AF22" i="6"/>
  <c r="AB34" i="6"/>
  <c r="X15" i="6"/>
  <c r="P35" i="6"/>
  <c r="AD24" i="6"/>
  <c r="W39" i="6"/>
  <c r="AC26" i="6"/>
  <c r="P53" i="6"/>
  <c r="P14" i="6"/>
  <c r="R55" i="6"/>
  <c r="Y22" i="6"/>
  <c r="N44" i="6"/>
  <c r="X28" i="6"/>
  <c r="X31" i="6"/>
  <c r="AE40" i="6"/>
  <c r="Y25" i="6"/>
  <c r="W42" i="6"/>
  <c r="O14" i="6"/>
  <c r="M31" i="6"/>
  <c r="R34" i="6"/>
  <c r="M57" i="6"/>
  <c r="AC17" i="6"/>
  <c r="Z13" i="6"/>
  <c r="R6" i="6"/>
  <c r="S30" i="6"/>
  <c r="Q56" i="6"/>
  <c r="AD54" i="6"/>
  <c r="O11" i="6"/>
  <c r="AE8" i="6"/>
  <c r="S47" i="6"/>
  <c r="L25" i="6"/>
  <c r="R8" i="6"/>
  <c r="Z32" i="6"/>
  <c r="W51" i="6"/>
  <c r="AE17" i="6"/>
  <c r="AC30" i="6"/>
  <c r="AE27" i="6"/>
  <c r="P12" i="6"/>
  <c r="N47" i="6"/>
  <c r="R39" i="6"/>
  <c r="AG27" i="6"/>
  <c r="AC11" i="6"/>
  <c r="K58" i="6"/>
  <c r="Y42" i="6"/>
  <c r="O43" i="6"/>
  <c r="U23" i="6"/>
  <c r="U26" i="6"/>
  <c r="K44" i="6"/>
  <c r="X32" i="6"/>
  <c r="Q29" i="6"/>
  <c r="R12" i="6"/>
  <c r="M24" i="6"/>
  <c r="V21" i="6"/>
  <c r="M46" i="6"/>
  <c r="AD42" i="6"/>
  <c r="AD59" i="6"/>
  <c r="AF39" i="6"/>
  <c r="AB54" i="6"/>
  <c r="T29" i="6"/>
  <c r="V8" i="6"/>
  <c r="N40" i="6"/>
  <c r="S36" i="6"/>
  <c r="X34" i="6"/>
  <c r="Y5" i="6"/>
  <c r="V37" i="6"/>
  <c r="AE24" i="6"/>
  <c r="V31" i="6"/>
  <c r="AC18" i="6"/>
  <c r="AG45" i="6"/>
  <c r="X29" i="6"/>
  <c r="AD38" i="6"/>
  <c r="AA41" i="6"/>
  <c r="AF32" i="6"/>
  <c r="N21" i="6"/>
  <c r="W60" i="6"/>
  <c r="Y6" i="6"/>
  <c r="AD32" i="6"/>
  <c r="X55" i="6"/>
  <c r="AF49" i="6"/>
  <c r="AF36" i="6"/>
  <c r="V36" i="6"/>
  <c r="L26" i="6"/>
  <c r="Z9" i="6"/>
  <c r="AA28" i="6"/>
  <c r="P20" i="6"/>
  <c r="L52" i="6"/>
  <c r="N24" i="6"/>
  <c r="Q35" i="6"/>
  <c r="T60" i="6"/>
  <c r="AG48" i="6"/>
  <c r="M25" i="6"/>
  <c r="S15" i="6"/>
  <c r="AG47" i="6"/>
  <c r="AF40" i="6"/>
  <c r="R48" i="6"/>
  <c r="S48" i="6"/>
  <c r="Y28" i="6"/>
  <c r="X6" i="6"/>
  <c r="U60" i="6"/>
  <c r="P10" i="6"/>
  <c r="AC12" i="6"/>
  <c r="Q12" i="6"/>
  <c r="S56" i="6"/>
  <c r="Y45" i="6"/>
  <c r="Y16" i="6"/>
  <c r="AC48" i="6"/>
  <c r="Q42" i="6"/>
  <c r="X10" i="6"/>
  <c r="AC51" i="6"/>
  <c r="AB46" i="6"/>
  <c r="L59" i="6"/>
  <c r="AF50" i="6"/>
  <c r="AE42" i="6"/>
  <c r="X50" i="6"/>
  <c r="AA56" i="6"/>
  <c r="N41" i="6"/>
  <c r="K5" i="6"/>
  <c r="R5" i="6"/>
  <c r="X37" i="6"/>
  <c r="Z8" i="6"/>
  <c r="AA22" i="6"/>
  <c r="N39" i="6"/>
  <c r="M8" i="6"/>
  <c r="AE19" i="6"/>
  <c r="AG28" i="6"/>
  <c r="L24" i="6"/>
  <c r="X13" i="6"/>
  <c r="W16" i="6"/>
  <c r="AC10" i="6"/>
  <c r="P38" i="6"/>
  <c r="O56" i="6"/>
  <c r="AD8" i="6"/>
  <c r="V25" i="6"/>
  <c r="AA51" i="6"/>
  <c r="AF7" i="6"/>
  <c r="AF58" i="6"/>
  <c r="Y15" i="6"/>
  <c r="O49" i="6"/>
  <c r="W26" i="6"/>
  <c r="AG15" i="6"/>
  <c r="AF26" i="6"/>
  <c r="Q34" i="6"/>
  <c r="S26" i="6"/>
  <c r="AA32" i="6"/>
  <c r="L44" i="6"/>
  <c r="R53" i="6"/>
  <c r="L33" i="6"/>
  <c r="K41" i="6"/>
  <c r="T55" i="6"/>
  <c r="V33" i="6"/>
  <c r="Q30" i="6"/>
  <c r="AA57" i="6"/>
  <c r="R15" i="6"/>
  <c r="T25" i="6"/>
  <c r="Z52" i="6"/>
  <c r="AG10" i="6"/>
  <c r="AG20" i="6"/>
  <c r="AA36" i="6"/>
  <c r="AA31" i="6"/>
  <c r="T40" i="6"/>
  <c r="P28" i="6"/>
  <c r="K50" i="6"/>
  <c r="L23" i="6"/>
  <c r="Y49" i="6"/>
  <c r="Y26" i="6"/>
  <c r="T19" i="6"/>
  <c r="K37" i="6"/>
  <c r="Q45" i="6"/>
  <c r="L10" i="6"/>
  <c r="N42" i="6"/>
  <c r="Z30" i="6"/>
  <c r="L54" i="6"/>
  <c r="Y51" i="6"/>
  <c r="V55" i="6"/>
  <c r="O40" i="6"/>
  <c r="AB12" i="6"/>
  <c r="W46" i="6"/>
  <c r="O22" i="6"/>
  <c r="S12" i="6"/>
  <c r="O39" i="6"/>
  <c r="AE48" i="6"/>
  <c r="AF51" i="6"/>
  <c r="AE50" i="6"/>
  <c r="L40" i="6"/>
  <c r="Z29" i="6"/>
  <c r="S54" i="6"/>
  <c r="T41" i="6"/>
  <c r="M15" i="6"/>
  <c r="M14" i="6"/>
  <c r="L42" i="6"/>
  <c r="V22" i="6"/>
  <c r="K43" i="6"/>
  <c r="AC7" i="6"/>
  <c r="S19" i="6"/>
  <c r="AB50" i="6"/>
  <c r="P31" i="6"/>
  <c r="X17" i="6"/>
  <c r="O37" i="6"/>
  <c r="X26" i="6"/>
  <c r="O50" i="6"/>
  <c r="O58" i="6"/>
  <c r="W11" i="6"/>
  <c r="AB26" i="6"/>
  <c r="AG33" i="6"/>
  <c r="L27" i="6"/>
  <c r="AG18" i="6"/>
  <c r="R27" i="6"/>
  <c r="L60" i="6"/>
  <c r="U32" i="6"/>
  <c r="U55" i="6"/>
  <c r="AD35" i="6"/>
  <c r="R38" i="6"/>
  <c r="W50" i="6"/>
  <c r="V32" i="6"/>
  <c r="W44" i="6"/>
  <c r="U44" i="6"/>
  <c r="R17" i="6"/>
  <c r="V41" i="6"/>
  <c r="AF47" i="6"/>
  <c r="Z48" i="6"/>
  <c r="L35" i="6"/>
  <c r="L47" i="6"/>
  <c r="AE43" i="6"/>
  <c r="S32" i="6"/>
  <c r="Z24" i="6"/>
  <c r="Q40" i="6"/>
  <c r="Q22" i="6"/>
  <c r="AA25" i="6"/>
  <c r="M37" i="6"/>
  <c r="N58" i="6"/>
  <c r="S46" i="6"/>
  <c r="M58" i="6"/>
  <c r="K53" i="6"/>
  <c r="T20" i="6"/>
  <c r="Y30" i="6"/>
  <c r="AB59" i="6"/>
  <c r="Q37" i="6"/>
  <c r="N19" i="6"/>
  <c r="P27" i="6"/>
  <c r="AF52" i="6"/>
  <c r="O55" i="6"/>
  <c r="AD47" i="6"/>
  <c r="K45" i="6"/>
  <c r="R24" i="6"/>
  <c r="V17" i="6"/>
  <c r="K12" i="6"/>
  <c r="AA14" i="6"/>
  <c r="AG57" i="6"/>
  <c r="Z7" i="6"/>
  <c r="U43" i="6"/>
  <c r="Z14" i="6"/>
  <c r="M16" i="6"/>
  <c r="AG37" i="6"/>
  <c r="V30" i="6"/>
  <c r="T13" i="6"/>
  <c r="O8" i="6"/>
  <c r="AG13" i="6"/>
  <c r="AG44" i="6"/>
  <c r="Y19" i="6"/>
  <c r="AA58" i="6"/>
  <c r="T56" i="6"/>
  <c r="M18" i="6"/>
  <c r="AC13" i="6"/>
  <c r="T17" i="6"/>
  <c r="AE58" i="6"/>
  <c r="P46" i="6"/>
  <c r="M55" i="6"/>
  <c r="T15" i="6"/>
  <c r="AD39" i="6"/>
  <c r="U48" i="6"/>
  <c r="X33" i="6"/>
  <c r="N57" i="6"/>
  <c r="AB29" i="6"/>
  <c r="W29" i="6"/>
  <c r="AF55" i="6"/>
  <c r="Q36" i="6"/>
  <c r="AF18" i="6"/>
  <c r="AB18" i="6"/>
  <c r="AG53" i="6"/>
  <c r="AD21" i="6"/>
  <c r="AC35" i="6"/>
  <c r="Z45" i="6"/>
  <c r="T8" i="6"/>
  <c r="M22" i="6"/>
  <c r="T18" i="6"/>
  <c r="AA50" i="6"/>
  <c r="T24" i="6"/>
  <c r="AB47" i="6"/>
  <c r="N51" i="6"/>
  <c r="K21" i="6"/>
  <c r="K8" i="6"/>
  <c r="Z47" i="6"/>
  <c r="O57" i="6"/>
  <c r="AE6" i="6"/>
  <c r="AG17" i="6"/>
  <c r="AF9" i="6"/>
  <c r="P51" i="6"/>
  <c r="AA54" i="6"/>
  <c r="N55" i="6"/>
  <c r="Z6" i="6"/>
  <c r="L51" i="6"/>
  <c r="R13" i="6"/>
  <c r="AA5" i="6"/>
  <c r="W23" i="6"/>
  <c r="Q59" i="6"/>
  <c r="AE5" i="6"/>
  <c r="N35" i="6"/>
  <c r="T47" i="6"/>
  <c r="U37" i="6"/>
  <c r="Z42" i="6"/>
  <c r="AD50" i="6"/>
  <c r="Y39" i="6"/>
  <c r="Z60" i="6"/>
  <c r="M60" i="6"/>
  <c r="V10" i="6"/>
  <c r="K27" i="6"/>
  <c r="L53" i="6"/>
  <c r="W9" i="6"/>
  <c r="L37" i="6"/>
  <c r="O23" i="6"/>
  <c r="AD55" i="6"/>
  <c r="AE60" i="6"/>
  <c r="U8" i="6"/>
  <c r="L55" i="6"/>
  <c r="AE15" i="6"/>
  <c r="V11" i="6"/>
  <c r="N30" i="6"/>
  <c r="AB49" i="6"/>
  <c r="AA27" i="6"/>
  <c r="AC41" i="6"/>
  <c r="AD22" i="6"/>
  <c r="O35" i="6"/>
  <c r="K31" i="6"/>
  <c r="X58" i="6"/>
  <c r="AA45" i="6"/>
  <c r="AF59" i="6"/>
  <c r="P29" i="6"/>
  <c r="V51" i="6"/>
  <c r="AA48" i="6"/>
  <c r="Y40" i="6"/>
  <c r="U16" i="6"/>
  <c r="AE57" i="6"/>
  <c r="M19" i="6"/>
  <c r="AD27" i="6"/>
  <c r="AB14" i="6"/>
  <c r="S11" i="6"/>
  <c r="AD12" i="6"/>
  <c r="AF38" i="6"/>
  <c r="AD17" i="6"/>
  <c r="V43" i="6"/>
  <c r="AB6" i="6"/>
  <c r="AA49" i="6"/>
  <c r="L6" i="6"/>
  <c r="Z59" i="6"/>
  <c r="AE11" i="6"/>
  <c r="X22" i="6"/>
  <c r="AE46" i="6"/>
  <c r="S34" i="6"/>
  <c r="N16" i="6"/>
  <c r="X44" i="6"/>
  <c r="Z25" i="6"/>
  <c r="X12" i="6"/>
  <c r="AB58" i="6"/>
  <c r="O12" i="6"/>
  <c r="X8" i="6"/>
  <c r="K34" i="6"/>
  <c r="K49" i="6"/>
  <c r="S60" i="6"/>
  <c r="AE49" i="6"/>
  <c r="AB41" i="6"/>
  <c r="O17" i="6"/>
  <c r="S22" i="6"/>
  <c r="R45" i="6"/>
  <c r="AD28" i="6"/>
  <c r="AG23" i="6"/>
  <c r="AA24" i="6"/>
  <c r="AF5" i="6"/>
  <c r="T14" i="6"/>
  <c r="O18" i="6"/>
  <c r="AF23" i="6"/>
  <c r="M35" i="6"/>
  <c r="T31" i="6"/>
  <c r="S18" i="6"/>
  <c r="N45" i="6"/>
  <c r="Q57" i="6"/>
  <c r="Y55" i="6"/>
  <c r="P11" i="6"/>
  <c r="T44" i="6"/>
  <c r="Y7" i="6"/>
  <c r="AF37" i="6"/>
  <c r="Z39" i="6"/>
  <c r="N49" i="6"/>
  <c r="R54" i="6"/>
  <c r="AG31" i="6"/>
  <c r="AD48" i="6"/>
  <c r="X39" i="6"/>
  <c r="U49" i="6"/>
  <c r="AF16" i="6"/>
  <c r="V7" i="6"/>
  <c r="AE28" i="6"/>
  <c r="AD14" i="6"/>
  <c r="K46" i="6"/>
  <c r="W17" i="6"/>
  <c r="Q48" i="6"/>
  <c r="T45" i="6"/>
  <c r="T49" i="6"/>
  <c r="U53" i="6"/>
  <c r="V15" i="6"/>
  <c r="V42" i="6"/>
  <c r="AD53" i="6"/>
  <c r="M49" i="6"/>
  <c r="N15" i="6"/>
  <c r="V48" i="6"/>
  <c r="M48" i="6"/>
  <c r="AB35" i="6"/>
  <c r="AD19" i="6"/>
  <c r="AC5" i="6"/>
  <c r="K6" i="6"/>
  <c r="S10" i="6"/>
  <c r="Q31" i="6"/>
  <c r="AB8" i="6"/>
  <c r="Q43" i="6"/>
  <c r="AG59" i="6"/>
  <c r="AC45" i="6"/>
  <c r="K32" i="6"/>
  <c r="N43" i="6"/>
  <c r="T46" i="6"/>
  <c r="AA55" i="6"/>
  <c r="AC15" i="6"/>
  <c r="V57" i="6"/>
  <c r="Y36" i="6"/>
  <c r="M9" i="6"/>
  <c r="AD10" i="6"/>
  <c r="O53" i="6"/>
  <c r="Y58" i="6"/>
  <c r="W41" i="6"/>
  <c r="X52" i="6"/>
  <c r="S31" i="6"/>
  <c r="Q9" i="6"/>
  <c r="Q19" i="6"/>
  <c r="O60" i="6"/>
  <c r="AB43" i="6"/>
  <c r="P24" i="6"/>
  <c r="X5" i="6"/>
  <c r="T59" i="6"/>
  <c r="L48" i="6"/>
  <c r="K47" i="6"/>
  <c r="Y43" i="6"/>
  <c r="T21" i="6"/>
  <c r="W56" i="6"/>
  <c r="Y32" i="6"/>
  <c r="X48" i="6"/>
  <c r="X7" i="6"/>
  <c r="R37" i="6"/>
  <c r="L36" i="6"/>
  <c r="L8" i="6"/>
  <c r="AC47" i="6"/>
  <c r="AB45" i="6"/>
  <c r="P47" i="6"/>
  <c r="P52" i="6"/>
  <c r="T58" i="6"/>
  <c r="AE38" i="6"/>
  <c r="AA42" i="6"/>
  <c r="AE12" i="6"/>
  <c r="S14" i="6"/>
  <c r="AE53" i="6"/>
  <c r="U15" i="6"/>
  <c r="P9" i="6"/>
  <c r="K39" i="6"/>
  <c r="AF29" i="6"/>
  <c r="V52" i="6"/>
  <c r="AC59" i="6"/>
  <c r="M47" i="6"/>
  <c r="P17" i="6"/>
  <c r="L31" i="6"/>
  <c r="AF19" i="6"/>
  <c r="AC16" i="6"/>
  <c r="AA33" i="6"/>
  <c r="T51" i="6"/>
  <c r="L29" i="6"/>
  <c r="O30" i="6"/>
  <c r="M34" i="6"/>
  <c r="U5" i="6"/>
  <c r="S25" i="6"/>
  <c r="K40" i="6"/>
  <c r="W7" i="6"/>
  <c r="M20" i="6"/>
  <c r="N50" i="6"/>
  <c r="AE21" i="6"/>
  <c r="AA59" i="6"/>
  <c r="V9" i="6"/>
  <c r="M30" i="6"/>
  <c r="Y12" i="6"/>
  <c r="P8" i="6"/>
  <c r="K36" i="6"/>
  <c r="L56" i="6"/>
  <c r="U10" i="6"/>
  <c r="W53" i="6"/>
  <c r="W15" i="6"/>
  <c r="AE55" i="6"/>
  <c r="S52" i="6"/>
  <c r="S57" i="6"/>
  <c r="K55" i="6"/>
  <c r="T23" i="6"/>
  <c r="AE52" i="6"/>
  <c r="N46" i="6"/>
  <c r="R18" i="6"/>
  <c r="M43" i="6"/>
  <c r="T53" i="6"/>
  <c r="Y35" i="6"/>
  <c r="P55" i="6"/>
  <c r="O54" i="6"/>
  <c r="P21" i="6"/>
  <c r="AG11" i="6"/>
  <c r="Q60" i="6"/>
  <c r="M21" i="6"/>
  <c r="AB15" i="6"/>
  <c r="R10" i="6"/>
  <c r="AF11" i="6"/>
  <c r="U7" i="6"/>
  <c r="P40" i="6"/>
  <c r="U25" i="6"/>
  <c r="P16" i="6"/>
  <c r="V54" i="6"/>
  <c r="X46" i="6"/>
  <c r="Y34" i="6"/>
  <c r="O4" i="6"/>
  <c r="AG40" i="6"/>
  <c r="W49" i="6"/>
  <c r="AA29" i="6"/>
  <c r="N26" i="6"/>
  <c r="M5" i="6"/>
  <c r="X24" i="6"/>
  <c r="AE29" i="6"/>
  <c r="AG8" i="6"/>
  <c r="W6" i="6"/>
  <c r="Q15" i="6"/>
  <c r="AD60" i="6"/>
  <c r="O45" i="6"/>
  <c r="R52" i="6"/>
  <c r="W36" i="6"/>
  <c r="K54" i="6"/>
  <c r="Z50" i="6"/>
  <c r="AE31" i="6"/>
  <c r="O16" i="6"/>
  <c r="AG6" i="6"/>
  <c r="X54" i="6"/>
  <c r="AE41" i="6"/>
  <c r="S33" i="6"/>
  <c r="O24" i="6"/>
  <c r="Z40" i="6"/>
  <c r="N54" i="6"/>
  <c r="Q58" i="6"/>
  <c r="AB51" i="6"/>
  <c r="AD7" i="6"/>
  <c r="V60" i="6"/>
  <c r="W21" i="6"/>
  <c r="Q7" i="6"/>
  <c r="L14" i="6"/>
  <c r="AB5" i="6"/>
  <c r="M7" i="6"/>
  <c r="AE25" i="6"/>
  <c r="M52" i="6"/>
  <c r="AG5" i="6"/>
  <c r="W59" i="6"/>
  <c r="AB53" i="6"/>
  <c r="AE16" i="6"/>
  <c r="V46" i="6"/>
  <c r="L15" i="6"/>
  <c r="AB10" i="6"/>
  <c r="O9" i="6"/>
  <c r="AG35" i="6"/>
  <c r="Q52" i="6"/>
  <c r="AF17" i="6"/>
  <c r="AD56" i="6"/>
  <c r="AF21" i="6"/>
  <c r="P33" i="6"/>
  <c r="R57" i="6"/>
  <c r="AF44" i="6"/>
  <c r="AD5" i="6"/>
  <c r="N11" i="6"/>
  <c r="Y17" i="6"/>
  <c r="AG49" i="6"/>
  <c r="Q51" i="6"/>
  <c r="AG50" i="6"/>
  <c r="K59" i="6"/>
  <c r="AG22" i="6"/>
  <c r="AC55" i="6"/>
  <c r="N17" i="6"/>
  <c r="AB9" i="6"/>
  <c r="K11" i="6"/>
  <c r="P23" i="6"/>
  <c r="N9" i="6"/>
  <c r="Z5" i="6"/>
  <c r="AB48" i="6"/>
  <c r="R21" i="6"/>
  <c r="V44" i="6"/>
  <c r="AE7" i="6"/>
  <c r="R47" i="6"/>
  <c r="AD43" i="6"/>
  <c r="N14" i="6"/>
  <c r="L43" i="6"/>
  <c r="L13" i="6"/>
  <c r="U56" i="6"/>
  <c r="Z54" i="6"/>
  <c r="AA53" i="6"/>
  <c r="L7" i="6"/>
  <c r="AE44" i="6"/>
  <c r="AC56" i="6"/>
  <c r="V20" i="6"/>
  <c r="R56" i="6"/>
  <c r="AB60" i="6"/>
  <c r="N60" i="6"/>
  <c r="X16" i="6"/>
  <c r="Z53" i="6"/>
  <c r="S6" i="6"/>
  <c r="K7" i="6"/>
  <c r="Q50" i="6"/>
  <c r="AE14" i="6"/>
  <c r="Q4" i="6"/>
  <c r="U4" i="6"/>
  <c r="S4" i="6"/>
  <c r="AE4" i="6"/>
  <c r="AC4" i="6"/>
  <c r="AG4" i="6"/>
  <c r="AA4" i="6"/>
  <c r="L4" i="6"/>
  <c r="V4" i="6"/>
  <c r="X4" i="6"/>
  <c r="T4" i="6"/>
  <c r="W4" i="6"/>
  <c r="M4" i="6"/>
  <c r="P4" i="6"/>
  <c r="R4" i="6"/>
  <c r="AD4" i="6"/>
  <c r="AF4" i="6"/>
  <c r="Y4" i="6"/>
  <c r="K4" i="6"/>
  <c r="N4" i="6"/>
  <c r="AB4" i="6"/>
  <c r="Z4" i="6"/>
  <c r="F73" i="1" l="1"/>
  <c r="G73" i="1"/>
  <c r="E74" i="1"/>
  <c r="F74" i="1" l="1"/>
  <c r="G74" i="1"/>
  <c r="E75" i="1"/>
  <c r="G75" i="1" l="1"/>
  <c r="F75" i="1"/>
  <c r="E76" i="1"/>
  <c r="F76" i="1" l="1"/>
  <c r="G76" i="1"/>
  <c r="E77" i="1"/>
  <c r="G77" i="1" l="1"/>
  <c r="F77" i="1"/>
  <c r="E78" i="1"/>
  <c r="F78" i="1" l="1"/>
  <c r="G78" i="1"/>
  <c r="E79" i="1"/>
  <c r="F79" i="1" l="1"/>
  <c r="G79" i="1"/>
  <c r="E80" i="1"/>
  <c r="F80" i="1" l="1"/>
  <c r="G80" i="1"/>
  <c r="E81" i="1"/>
  <c r="F81" i="1" l="1"/>
  <c r="G81" i="1"/>
  <c r="E82" i="1"/>
  <c r="F82" i="1" l="1"/>
  <c r="G82" i="1"/>
  <c r="E83" i="1"/>
  <c r="G83" i="1" l="1"/>
  <c r="F83" i="1"/>
  <c r="E84" i="1"/>
  <c r="F84" i="1" l="1"/>
  <c r="G84" i="1"/>
  <c r="E85" i="1"/>
  <c r="G85" i="1" l="1"/>
  <c r="F85" i="1"/>
  <c r="E86" i="1"/>
  <c r="F86" i="1" l="1"/>
  <c r="G86" i="1"/>
  <c r="E87" i="1"/>
  <c r="F87" i="1" l="1"/>
  <c r="G87" i="1"/>
  <c r="E88" i="1"/>
  <c r="F88" i="1" l="1"/>
  <c r="G88" i="1"/>
  <c r="E89" i="1"/>
  <c r="F89" i="1" l="1"/>
  <c r="G89" i="1"/>
  <c r="E90" i="1"/>
  <c r="F90" i="1" l="1"/>
  <c r="G90" i="1"/>
  <c r="E91" i="1"/>
  <c r="G91" i="1" l="1"/>
  <c r="F91" i="1"/>
  <c r="E92" i="1"/>
  <c r="F92" i="1" l="1"/>
  <c r="G92" i="1"/>
  <c r="E93" i="1"/>
  <c r="G93" i="1" l="1"/>
  <c r="F93" i="1"/>
  <c r="E94" i="1"/>
  <c r="F94" i="1" l="1"/>
  <c r="G94" i="1"/>
  <c r="E95" i="1"/>
  <c r="F95" i="1" l="1"/>
  <c r="G95" i="1"/>
  <c r="E96" i="1"/>
  <c r="F96" i="1" l="1"/>
  <c r="G96" i="1"/>
  <c r="E97" i="1"/>
  <c r="F97" i="1" l="1"/>
  <c r="G97" i="1"/>
  <c r="E98" i="1"/>
  <c r="F98" i="1" l="1"/>
  <c r="G98" i="1"/>
  <c r="E99" i="1"/>
  <c r="G99" i="1" l="1"/>
  <c r="F99" i="1"/>
  <c r="E100" i="1"/>
  <c r="F100" i="1" l="1"/>
  <c r="G100" i="1"/>
  <c r="E101" i="1"/>
  <c r="G101" i="1" l="1"/>
  <c r="F101" i="1"/>
  <c r="E102" i="1"/>
  <c r="F102" i="1" l="1"/>
  <c r="G102" i="1"/>
  <c r="E103" i="1"/>
  <c r="F103" i="1" l="1"/>
  <c r="G103" i="1"/>
  <c r="E104" i="1"/>
  <c r="F104" i="1" l="1"/>
  <c r="G104" i="1"/>
  <c r="E105" i="1"/>
  <c r="F105" i="1" l="1"/>
  <c r="G105" i="1"/>
  <c r="E106" i="1"/>
  <c r="F106" i="1" l="1"/>
  <c r="G106" i="1"/>
  <c r="E107" i="1"/>
  <c r="G107" i="1" l="1"/>
  <c r="F107" i="1"/>
  <c r="E108" i="1"/>
  <c r="F108" i="1" l="1"/>
  <c r="G108" i="1"/>
  <c r="E109" i="1"/>
  <c r="G109" i="1" l="1"/>
  <c r="F109" i="1"/>
  <c r="E110" i="1"/>
  <c r="F110" i="1" l="1"/>
  <c r="G110" i="1"/>
  <c r="E111" i="1"/>
  <c r="F111" i="1" l="1"/>
  <c r="G111" i="1"/>
  <c r="E112" i="1"/>
  <c r="F112" i="1" l="1"/>
  <c r="G112" i="1"/>
  <c r="E113" i="1"/>
  <c r="F113" i="1" l="1"/>
  <c r="G113" i="1"/>
  <c r="E114" i="1"/>
  <c r="F114" i="1" l="1"/>
  <c r="G114" i="1"/>
  <c r="E115" i="1"/>
  <c r="G115" i="1" l="1"/>
  <c r="F115" i="1"/>
  <c r="E116" i="1"/>
  <c r="F116" i="1" l="1"/>
  <c r="G116" i="1"/>
  <c r="E117" i="1"/>
  <c r="G117" i="1" l="1"/>
  <c r="F117" i="1"/>
  <c r="E118" i="1"/>
  <c r="F118" i="1" l="1"/>
  <c r="G118" i="1"/>
  <c r="E119" i="1"/>
  <c r="F119" i="1" l="1"/>
  <c r="G119" i="1"/>
  <c r="E120" i="1"/>
  <c r="F120" i="1" l="1"/>
  <c r="G120" i="1"/>
  <c r="E121" i="1"/>
  <c r="F121" i="1" l="1"/>
  <c r="G121" i="1"/>
  <c r="E122" i="1"/>
  <c r="F122" i="1" l="1"/>
  <c r="G122" i="1"/>
  <c r="E123" i="1"/>
  <c r="F123" i="1" l="1"/>
  <c r="G123" i="1"/>
  <c r="E124" i="1"/>
  <c r="F124" i="1" l="1"/>
  <c r="G124" i="1"/>
  <c r="E125" i="1"/>
  <c r="G125" i="1" l="1"/>
  <c r="F125" i="1"/>
  <c r="E126" i="1"/>
  <c r="F126" i="1" l="1"/>
  <c r="G126" i="1"/>
  <c r="E127" i="1"/>
  <c r="F127" i="1" l="1"/>
  <c r="G127" i="1"/>
  <c r="E128" i="1"/>
  <c r="F128" i="1" l="1"/>
  <c r="G128" i="1"/>
  <c r="E129" i="1"/>
  <c r="F129" i="1" l="1"/>
  <c r="G129" i="1"/>
  <c r="E130" i="1"/>
  <c r="F130" i="1" l="1"/>
  <c r="G130" i="1"/>
  <c r="E131" i="1"/>
  <c r="G131" i="1" l="1"/>
  <c r="F131" i="1"/>
  <c r="E132" i="1"/>
  <c r="F132" i="1" l="1"/>
  <c r="G132" i="1"/>
  <c r="E133" i="1"/>
  <c r="G133" i="1" l="1"/>
  <c r="F133" i="1"/>
  <c r="E134" i="1"/>
  <c r="F134" i="1" l="1"/>
  <c r="G134" i="1"/>
  <c r="E135" i="1"/>
  <c r="F135" i="1" l="1"/>
  <c r="G135" i="1"/>
  <c r="E136" i="1"/>
  <c r="F136" i="1" l="1"/>
  <c r="G136" i="1"/>
  <c r="E137" i="1"/>
  <c r="F137" i="1" l="1"/>
  <c r="G137" i="1"/>
  <c r="E138" i="1"/>
  <c r="F138" i="1" l="1"/>
  <c r="G138" i="1"/>
  <c r="E139" i="1"/>
  <c r="G139" i="1" l="1"/>
  <c r="F139" i="1"/>
  <c r="E140" i="1"/>
  <c r="F140" i="1" l="1"/>
  <c r="G140" i="1"/>
  <c r="E141" i="1"/>
  <c r="G141" i="1" l="1"/>
  <c r="F141" i="1"/>
  <c r="E142" i="1"/>
  <c r="F142" i="1" l="1"/>
  <c r="G142" i="1"/>
  <c r="E143" i="1"/>
  <c r="F143" i="1" l="1"/>
  <c r="G143" i="1"/>
  <c r="E144" i="1"/>
  <c r="F144" i="1" l="1"/>
  <c r="G144" i="1"/>
  <c r="E145" i="1"/>
  <c r="F145" i="1" l="1"/>
  <c r="G145" i="1"/>
  <c r="E146" i="1"/>
  <c r="F146" i="1" l="1"/>
  <c r="G146" i="1"/>
  <c r="E147" i="1"/>
  <c r="G147" i="1" l="1"/>
  <c r="F147" i="1"/>
  <c r="E148" i="1"/>
  <c r="F148" i="1" l="1"/>
  <c r="G148" i="1"/>
  <c r="E149" i="1"/>
  <c r="G149" i="1" l="1"/>
  <c r="F149" i="1"/>
  <c r="E150" i="1"/>
  <c r="F150" i="1" l="1"/>
  <c r="G150" i="1"/>
  <c r="E151" i="1"/>
  <c r="F151" i="1" l="1"/>
  <c r="G151" i="1"/>
  <c r="E152" i="1"/>
  <c r="F152" i="1" l="1"/>
  <c r="G152" i="1"/>
  <c r="E153" i="1"/>
  <c r="F153" i="1" l="1"/>
  <c r="G153" i="1"/>
  <c r="E154" i="1"/>
  <c r="F154" i="1" l="1"/>
  <c r="G154" i="1"/>
  <c r="E155" i="1"/>
  <c r="G155" i="1" l="1"/>
  <c r="F155" i="1"/>
  <c r="E156" i="1"/>
  <c r="F156" i="1" l="1"/>
  <c r="G156" i="1"/>
  <c r="E157" i="1"/>
  <c r="G157" i="1" l="1"/>
  <c r="F157" i="1"/>
  <c r="E158" i="1"/>
  <c r="F158" i="1" l="1"/>
  <c r="G158" i="1"/>
  <c r="E159" i="1"/>
  <c r="F159" i="1" l="1"/>
  <c r="G159" i="1"/>
  <c r="E160" i="1"/>
  <c r="F160" i="1" l="1"/>
  <c r="G160" i="1"/>
  <c r="E161" i="1"/>
  <c r="F161" i="1" l="1"/>
  <c r="G161" i="1"/>
  <c r="E162" i="1"/>
  <c r="F162" i="1" l="1"/>
  <c r="G162" i="1"/>
  <c r="E163" i="1"/>
  <c r="G163" i="1" l="1"/>
  <c r="F163" i="1"/>
  <c r="E164" i="1"/>
  <c r="F164" i="1" l="1"/>
  <c r="G164" i="1"/>
  <c r="E165" i="1"/>
  <c r="G165" i="1" l="1"/>
  <c r="F165" i="1"/>
  <c r="E166" i="1"/>
  <c r="F166" i="1" l="1"/>
  <c r="G166" i="1"/>
  <c r="E167" i="1"/>
  <c r="F167" i="1" l="1"/>
  <c r="G167" i="1"/>
  <c r="E168" i="1"/>
  <c r="F168" i="1" l="1"/>
  <c r="G168" i="1"/>
  <c r="E169" i="1"/>
  <c r="F169" i="1" l="1"/>
  <c r="G169" i="1"/>
  <c r="E170" i="1"/>
  <c r="F170" i="1" l="1"/>
  <c r="G170" i="1"/>
  <c r="X15" i="1" l="1"/>
  <c r="P18" i="1"/>
  <c r="T23" i="1"/>
  <c r="Y60" i="1"/>
  <c r="AE19" i="1"/>
  <c r="AC44" i="1"/>
  <c r="R21" i="1"/>
  <c r="AE56" i="1"/>
  <c r="V26" i="1"/>
  <c r="X18" i="1"/>
  <c r="AC31" i="1"/>
  <c r="AF25" i="1"/>
  <c r="N57" i="1"/>
  <c r="T31" i="1"/>
  <c r="M41" i="1"/>
  <c r="AB31" i="1"/>
  <c r="AC49" i="1"/>
  <c r="P34" i="1"/>
  <c r="AG26" i="1"/>
  <c r="L58" i="1"/>
  <c r="O41" i="1"/>
  <c r="AC50" i="1"/>
  <c r="N26" i="1"/>
  <c r="L53" i="1"/>
  <c r="X14" i="1"/>
  <c r="Q40" i="1"/>
  <c r="O52" i="1"/>
  <c r="N36" i="1"/>
  <c r="S19" i="1"/>
  <c r="AG59" i="1"/>
  <c r="AF39" i="1"/>
  <c r="Z39" i="1"/>
  <c r="Z22" i="1"/>
  <c r="AA18" i="1"/>
  <c r="R40" i="1"/>
  <c r="V41" i="1"/>
  <c r="Q35" i="1"/>
  <c r="Y55" i="1"/>
  <c r="R17" i="1"/>
  <c r="P25" i="1"/>
  <c r="S36" i="1"/>
  <c r="T44" i="1"/>
  <c r="Y51" i="1"/>
  <c r="AD19" i="1"/>
  <c r="O60" i="1"/>
  <c r="U44" i="1"/>
  <c r="M28" i="1"/>
  <c r="AD54" i="1"/>
  <c r="Y32" i="1"/>
  <c r="O40" i="1"/>
  <c r="AG45" i="1"/>
  <c r="Q49" i="1"/>
  <c r="L30" i="1"/>
  <c r="Q38" i="1"/>
  <c r="T43" i="1"/>
  <c r="M52" i="1"/>
  <c r="P28" i="1"/>
  <c r="AG55" i="1"/>
  <c r="M17" i="1"/>
  <c r="AD26" i="1"/>
  <c r="R29" i="1"/>
  <c r="L37" i="1"/>
  <c r="N43" i="1"/>
  <c r="P59" i="1"/>
  <c r="R44" i="1"/>
  <c r="R36" i="1"/>
  <c r="P57" i="1"/>
  <c r="S17" i="1"/>
  <c r="AC47" i="1"/>
  <c r="N22" i="1"/>
  <c r="S13" i="1"/>
  <c r="O56" i="1"/>
  <c r="W42" i="1"/>
  <c r="W59" i="1"/>
  <c r="Q44" i="1"/>
  <c r="Z38" i="1"/>
  <c r="N35" i="1"/>
  <c r="W35" i="1"/>
  <c r="Z29" i="1"/>
  <c r="M57" i="1"/>
  <c r="N24" i="1"/>
  <c r="AF36" i="1"/>
  <c r="S20" i="1"/>
  <c r="X23" i="1"/>
  <c r="AE38" i="1"/>
  <c r="P55" i="1"/>
  <c r="T59" i="1"/>
  <c r="AA51" i="1"/>
  <c r="AF46" i="1"/>
  <c r="AA20" i="1"/>
  <c r="AD59" i="1"/>
  <c r="P38" i="1"/>
  <c r="S16" i="1"/>
  <c r="V35" i="1"/>
  <c r="Z21" i="1"/>
  <c r="U52" i="1"/>
  <c r="AC35" i="1"/>
  <c r="Z59" i="1"/>
  <c r="AB16" i="1"/>
  <c r="R34" i="1"/>
  <c r="AD27" i="1"/>
  <c r="N58" i="1"/>
  <c r="AB18" i="1"/>
  <c r="AE49" i="1"/>
  <c r="AD56" i="1"/>
  <c r="M40" i="1"/>
  <c r="L22" i="1"/>
  <c r="P40" i="1"/>
  <c r="S44" i="1"/>
  <c r="W41" i="1"/>
  <c r="K55" i="1"/>
  <c r="AA41" i="1"/>
  <c r="Q16" i="1"/>
  <c r="AD32" i="1"/>
  <c r="R37" i="1"/>
  <c r="Q57" i="1"/>
  <c r="P21" i="1"/>
  <c r="S30" i="1"/>
  <c r="Z43" i="1"/>
  <c r="O54" i="1"/>
  <c r="L42" i="1"/>
  <c r="AD16" i="1"/>
  <c r="AD46" i="1"/>
  <c r="AG32" i="1"/>
  <c r="W49" i="1"/>
  <c r="AD47" i="1"/>
  <c r="U37" i="1"/>
  <c r="R45" i="1"/>
  <c r="AF58" i="1"/>
  <c r="M23" i="1"/>
  <c r="W39" i="1"/>
  <c r="M18" i="1"/>
  <c r="P60" i="1"/>
  <c r="AA17" i="1"/>
  <c r="O57" i="1"/>
  <c r="Z60" i="1"/>
  <c r="S23" i="1"/>
  <c r="AD51" i="1"/>
  <c r="V43" i="1"/>
  <c r="R19" i="1"/>
  <c r="N27" i="1"/>
  <c r="Y56" i="1"/>
  <c r="N31" i="1"/>
  <c r="U13" i="1"/>
  <c r="AF21" i="1"/>
  <c r="K42" i="1"/>
  <c r="U15" i="1"/>
  <c r="O33" i="1"/>
  <c r="Q56" i="1"/>
  <c r="AB50" i="1"/>
  <c r="V14" i="1"/>
  <c r="Y16" i="1"/>
  <c r="AA54" i="1"/>
  <c r="K44" i="1"/>
  <c r="AE54" i="1"/>
  <c r="X22" i="1"/>
  <c r="U42" i="1"/>
  <c r="Q46" i="1"/>
  <c r="AF17" i="1"/>
  <c r="AD14" i="1"/>
  <c r="O13" i="1"/>
  <c r="L59" i="1"/>
  <c r="R60" i="1"/>
  <c r="L57" i="1"/>
  <c r="V60" i="1"/>
  <c r="K45" i="1"/>
  <c r="AC41" i="1"/>
  <c r="R41" i="1"/>
  <c r="AA42" i="1"/>
  <c r="Q36" i="1"/>
  <c r="O30" i="1"/>
  <c r="X49" i="1"/>
  <c r="AB32" i="1"/>
  <c r="Q20" i="1"/>
  <c r="N60" i="1"/>
  <c r="S47" i="1"/>
  <c r="U50" i="1"/>
  <c r="S60" i="1"/>
  <c r="AA39" i="1"/>
  <c r="AG30" i="1"/>
  <c r="M54" i="1"/>
  <c r="K13" i="1"/>
  <c r="AA22" i="1"/>
  <c r="S53" i="1"/>
  <c r="P36" i="1"/>
  <c r="AC43" i="1"/>
  <c r="S25" i="1"/>
  <c r="X53" i="1"/>
  <c r="L44" i="1"/>
  <c r="M35" i="1"/>
  <c r="AD57" i="1"/>
  <c r="K26" i="1"/>
  <c r="P33" i="1"/>
  <c r="AF37" i="1"/>
  <c r="U43" i="1"/>
  <c r="S24" i="1"/>
  <c r="Z40" i="1"/>
  <c r="U31" i="1"/>
  <c r="P39" i="1"/>
  <c r="AE44" i="1"/>
  <c r="L55" i="1"/>
  <c r="L45" i="1"/>
  <c r="Y58" i="1"/>
  <c r="Q42" i="1"/>
  <c r="AG51" i="1"/>
  <c r="V17" i="1"/>
  <c r="V39" i="1"/>
  <c r="AE42" i="1"/>
  <c r="L24" i="1"/>
  <c r="U51" i="1"/>
  <c r="Z44" i="1"/>
  <c r="Z54" i="1"/>
  <c r="Z33" i="1"/>
  <c r="U27" i="1"/>
  <c r="O21" i="1"/>
  <c r="T55" i="1"/>
  <c r="K22" i="1"/>
  <c r="AE57" i="1"/>
  <c r="AB57" i="1"/>
  <c r="X60" i="1"/>
  <c r="M56" i="1"/>
  <c r="Z25" i="1"/>
  <c r="AE28" i="1"/>
  <c r="Y41" i="1"/>
  <c r="AG53" i="1"/>
  <c r="AA31" i="1"/>
  <c r="AF16" i="1"/>
  <c r="R16" i="1"/>
  <c r="Z47" i="1"/>
  <c r="T34" i="1"/>
  <c r="AF30" i="1"/>
  <c r="V33" i="1"/>
  <c r="N42" i="1"/>
  <c r="AB24" i="1"/>
  <c r="W40" i="1"/>
  <c r="T48" i="1"/>
  <c r="S45" i="1"/>
  <c r="AG25" i="1"/>
  <c r="R30" i="1"/>
  <c r="L19" i="1"/>
  <c r="AE23" i="1"/>
  <c r="AA48" i="1"/>
  <c r="P41" i="1"/>
  <c r="X29" i="1"/>
  <c r="X44" i="1"/>
  <c r="O35" i="1"/>
  <c r="AD29" i="1"/>
  <c r="K16" i="1"/>
  <c r="AG36" i="1"/>
  <c r="AB44" i="1"/>
  <c r="K23" i="1"/>
  <c r="K20" i="1"/>
  <c r="AC46" i="1"/>
  <c r="L14" i="1"/>
  <c r="X52" i="1"/>
  <c r="T54" i="1"/>
  <c r="T30" i="1"/>
  <c r="AD30" i="1"/>
  <c r="W25" i="1"/>
  <c r="AD38" i="1"/>
  <c r="AG44" i="1"/>
  <c r="AA27" i="1"/>
  <c r="M30" i="1"/>
  <c r="AA44" i="1"/>
  <c r="T41" i="1"/>
  <c r="AC19" i="1"/>
  <c r="Z46" i="1"/>
  <c r="AC21" i="1"/>
  <c r="AG24" i="1"/>
  <c r="Q26" i="1"/>
  <c r="AA34" i="1"/>
  <c r="AA49" i="1"/>
  <c r="T38" i="1"/>
  <c r="P22" i="1"/>
  <c r="K40" i="1"/>
  <c r="M50" i="1"/>
  <c r="X54" i="1"/>
  <c r="R13" i="1"/>
  <c r="R32" i="1"/>
  <c r="AA43" i="1"/>
  <c r="K41" i="1"/>
  <c r="S52" i="1"/>
  <c r="AE24" i="1"/>
  <c r="T57" i="1"/>
  <c r="L32" i="1"/>
  <c r="AB58" i="1"/>
  <c r="Y26" i="1"/>
  <c r="P48" i="1"/>
  <c r="K24" i="1"/>
  <c r="R48" i="1"/>
  <c r="AE52" i="1"/>
  <c r="X38" i="1"/>
  <c r="S55" i="1"/>
  <c r="X40" i="1"/>
  <c r="Y22" i="1"/>
  <c r="Z18" i="1"/>
  <c r="P52" i="1"/>
  <c r="Q33" i="1"/>
  <c r="AA16" i="1"/>
  <c r="AA25" i="1"/>
  <c r="AA53" i="1"/>
  <c r="T52" i="1"/>
  <c r="N33" i="1"/>
  <c r="S28" i="1"/>
  <c r="K52" i="1"/>
  <c r="N47" i="1"/>
  <c r="O51" i="1"/>
  <c r="AD36" i="1"/>
  <c r="V49" i="1"/>
  <c r="AE14" i="1"/>
  <c r="Z30" i="1"/>
  <c r="AG39" i="1"/>
  <c r="AF19" i="1"/>
  <c r="AG49" i="1"/>
  <c r="R26" i="1"/>
  <c r="T32" i="1"/>
  <c r="AF29" i="1"/>
  <c r="W27" i="1"/>
  <c r="Q59" i="1"/>
  <c r="L40" i="1"/>
  <c r="X21" i="1"/>
  <c r="AF23" i="1"/>
  <c r="T37" i="1"/>
  <c r="AC15" i="1"/>
  <c r="M22" i="1"/>
  <c r="Y49" i="1"/>
  <c r="AG34" i="1"/>
  <c r="AG38" i="1"/>
  <c r="M55" i="1"/>
  <c r="AB21" i="1"/>
  <c r="AG18" i="1"/>
  <c r="O25" i="1"/>
  <c r="AC39" i="1"/>
  <c r="L50" i="1"/>
  <c r="T18" i="1"/>
  <c r="AG41" i="1"/>
  <c r="AF49" i="1"/>
  <c r="AA59" i="1"/>
  <c r="AC20" i="1"/>
  <c r="M42" i="1"/>
  <c r="N30" i="1"/>
  <c r="AC18" i="1"/>
  <c r="W46" i="1"/>
  <c r="AF45" i="1"/>
  <c r="P58" i="1"/>
  <c r="N44" i="1"/>
  <c r="Z34" i="1"/>
  <c r="AG43" i="1"/>
  <c r="AE48" i="1"/>
  <c r="AD55" i="1"/>
  <c r="X32" i="1"/>
  <c r="P29" i="1"/>
  <c r="AF44" i="1"/>
  <c r="Q50" i="1"/>
  <c r="V58" i="1"/>
  <c r="T56" i="1"/>
  <c r="V29" i="1"/>
  <c r="Z20" i="1"/>
  <c r="L25" i="1"/>
  <c r="S26" i="1"/>
  <c r="Y17" i="1"/>
  <c r="AE16" i="1"/>
  <c r="AE53" i="1"/>
  <c r="AE18" i="1"/>
  <c r="AD44" i="1"/>
  <c r="AC34" i="1"/>
  <c r="AG48" i="1"/>
  <c r="L49" i="1"/>
  <c r="W60" i="1"/>
  <c r="S48" i="1"/>
  <c r="K36" i="1"/>
  <c r="V51" i="1"/>
  <c r="X36" i="1"/>
  <c r="AC53" i="1"/>
  <c r="W34" i="1"/>
  <c r="Q55" i="1"/>
  <c r="U48" i="1"/>
  <c r="W29" i="1"/>
  <c r="Y21" i="1"/>
  <c r="Z28" i="1"/>
  <c r="U58" i="1"/>
  <c r="T53" i="1"/>
  <c r="V59" i="1"/>
  <c r="X25" i="1"/>
  <c r="AC33" i="1"/>
  <c r="K51" i="1"/>
  <c r="K50" i="1"/>
  <c r="W30" i="1"/>
  <c r="AE43" i="1"/>
  <c r="AE37" i="1"/>
  <c r="AF52" i="1"/>
  <c r="AB49" i="1"/>
  <c r="N38" i="1"/>
  <c r="AE13" i="1"/>
  <c r="AB15" i="1"/>
  <c r="Q21" i="1"/>
  <c r="M13" i="1"/>
  <c r="M46" i="1"/>
  <c r="AB37" i="1"/>
  <c r="Q41" i="1"/>
  <c r="Z41" i="1"/>
  <c r="T46" i="1"/>
  <c r="W23" i="1"/>
  <c r="L15" i="1"/>
  <c r="AC59" i="1"/>
  <c r="O19" i="1"/>
  <c r="AB56" i="1"/>
  <c r="AG58" i="1"/>
  <c r="V56" i="1"/>
  <c r="Q32" i="1"/>
  <c r="K32" i="1"/>
  <c r="AB20" i="1"/>
  <c r="S56" i="1"/>
  <c r="V52" i="1"/>
  <c r="Y47" i="1"/>
  <c r="Q27" i="1"/>
  <c r="L52" i="1"/>
  <c r="T26" i="1"/>
  <c r="AD37" i="1"/>
  <c r="K59" i="1"/>
  <c r="AA14" i="1"/>
  <c r="W45" i="1"/>
  <c r="S40" i="1"/>
  <c r="K27" i="1"/>
  <c r="V46" i="1"/>
  <c r="L18" i="1"/>
  <c r="Z48" i="1"/>
  <c r="AG14" i="1"/>
  <c r="AB19" i="1"/>
  <c r="AB33" i="1"/>
  <c r="M34" i="1"/>
  <c r="K56" i="1"/>
  <c r="O27" i="1"/>
  <c r="N19" i="1"/>
  <c r="S51" i="1"/>
  <c r="U16" i="1"/>
  <c r="O31" i="1"/>
  <c r="L41" i="1"/>
  <c r="L38" i="1"/>
  <c r="X55" i="1"/>
  <c r="AC37" i="1"/>
  <c r="P37" i="1"/>
  <c r="T17" i="1"/>
  <c r="AC42" i="1"/>
  <c r="V27" i="1"/>
  <c r="W14" i="1"/>
  <c r="S22" i="1"/>
  <c r="N48" i="1"/>
  <c r="O24" i="1"/>
  <c r="R53" i="1"/>
  <c r="Z19" i="1"/>
  <c r="P53" i="1"/>
  <c r="Y34" i="1"/>
  <c r="S38" i="1"/>
  <c r="AA37" i="1"/>
  <c r="V53" i="1"/>
  <c r="V16" i="1"/>
  <c r="V15" i="1"/>
  <c r="AE22" i="1"/>
  <c r="Y50" i="1"/>
  <c r="O36" i="1"/>
  <c r="T14" i="1"/>
  <c r="AC24" i="1"/>
  <c r="V23" i="1"/>
  <c r="AB36" i="1"/>
  <c r="M21" i="1"/>
  <c r="P35" i="1"/>
  <c r="AF43" i="1"/>
  <c r="AB43" i="1"/>
  <c r="Y33" i="1"/>
  <c r="R20" i="1"/>
  <c r="AF60" i="1"/>
  <c r="M58" i="1"/>
  <c r="Q60" i="1"/>
  <c r="AE41" i="1"/>
  <c r="X19" i="1"/>
  <c r="U38" i="1"/>
  <c r="AG47" i="1"/>
  <c r="Y39" i="1"/>
  <c r="AA50" i="1"/>
  <c r="S14" i="1"/>
  <c r="U46" i="1"/>
  <c r="Z42" i="1"/>
  <c r="Q23" i="1"/>
  <c r="K17" i="1"/>
  <c r="X24" i="1"/>
  <c r="V55" i="1"/>
  <c r="O44" i="1"/>
  <c r="AC32" i="1"/>
  <c r="L16" i="1"/>
  <c r="AG60" i="1"/>
  <c r="AF33" i="1"/>
  <c r="R47" i="1"/>
  <c r="AF13" i="1"/>
  <c r="W32" i="1"/>
  <c r="AB17" i="1"/>
  <c r="S54" i="1"/>
  <c r="AA28" i="1"/>
  <c r="AD21" i="1"/>
  <c r="Q58" i="1"/>
  <c r="AB39" i="1"/>
  <c r="AE50" i="1"/>
  <c r="R14" i="1"/>
  <c r="O43" i="1"/>
  <c r="O58" i="1"/>
  <c r="Y18" i="1"/>
  <c r="AD35" i="1"/>
  <c r="S49" i="1"/>
  <c r="Y46" i="1"/>
  <c r="N18" i="1"/>
  <c r="W55" i="1"/>
  <c r="N21" i="1"/>
  <c r="S35" i="1"/>
  <c r="M38" i="1"/>
  <c r="P27" i="1"/>
  <c r="Y23" i="1"/>
  <c r="Y31" i="1"/>
  <c r="W51" i="1"/>
  <c r="AB45" i="1"/>
  <c r="AC25" i="1"/>
  <c r="AG21" i="1"/>
  <c r="Z37" i="1"/>
  <c r="V50" i="1"/>
  <c r="AE58" i="1"/>
  <c r="AC52" i="1"/>
  <c r="L31" i="1"/>
  <c r="Q15" i="1"/>
  <c r="AF57" i="1"/>
  <c r="X47" i="1"/>
  <c r="Z56" i="1"/>
  <c r="U29" i="1"/>
  <c r="O32" i="1"/>
  <c r="P19" i="1"/>
  <c r="K57" i="1"/>
  <c r="Q39" i="1"/>
  <c r="AC54" i="1"/>
  <c r="M29" i="1"/>
  <c r="AB52" i="1"/>
  <c r="W43" i="1"/>
  <c r="AF22" i="1"/>
  <c r="AG56" i="1"/>
  <c r="AF26" i="1"/>
  <c r="Q22" i="1"/>
  <c r="AF55" i="1"/>
  <c r="X57" i="1"/>
  <c r="AB30" i="1"/>
  <c r="Z51" i="1"/>
  <c r="K28" i="1"/>
  <c r="K58" i="1"/>
  <c r="M32" i="1"/>
  <c r="AG17" i="1"/>
  <c r="U45" i="1"/>
  <c r="AA35" i="1"/>
  <c r="AF24" i="1"/>
  <c r="Z24" i="1"/>
  <c r="AD28" i="1"/>
  <c r="P46" i="1"/>
  <c r="W17" i="1"/>
  <c r="Y48" i="1"/>
  <c r="X35" i="1"/>
  <c r="K29" i="1"/>
  <c r="W48" i="1"/>
  <c r="AF41" i="1"/>
  <c r="W16" i="1"/>
  <c r="V57" i="1"/>
  <c r="AC23" i="1"/>
  <c r="Q18" i="1"/>
  <c r="O17" i="1"/>
  <c r="X46" i="1"/>
  <c r="M43" i="1"/>
  <c r="Y28" i="1"/>
  <c r="N52" i="1"/>
  <c r="T36" i="1"/>
  <c r="Z36" i="1"/>
  <c r="Z45" i="1"/>
  <c r="K53" i="1"/>
  <c r="X39" i="1"/>
  <c r="AE33" i="1"/>
  <c r="V36" i="1"/>
  <c r="U41" i="1"/>
  <c r="U35" i="1"/>
  <c r="O22" i="1"/>
  <c r="Q24" i="1"/>
  <c r="U39" i="1"/>
  <c r="U56" i="1"/>
  <c r="N29" i="1"/>
  <c r="P47" i="1"/>
  <c r="AB25" i="1"/>
  <c r="M31" i="1"/>
  <c r="Y14" i="1"/>
  <c r="AD48" i="1"/>
  <c r="O34" i="1"/>
  <c r="K54" i="1"/>
  <c r="T29" i="1"/>
  <c r="L20" i="1"/>
  <c r="AA58" i="1"/>
  <c r="N49" i="1"/>
  <c r="U60" i="1"/>
  <c r="L29" i="1"/>
  <c r="AB59" i="1"/>
  <c r="R56" i="1"/>
  <c r="T22" i="1"/>
  <c r="AG31" i="1"/>
  <c r="Y24" i="1"/>
  <c r="V30" i="1"/>
  <c r="S57" i="1"/>
  <c r="AF38" i="1"/>
  <c r="S27" i="1"/>
  <c r="W13" i="1"/>
  <c r="X17" i="1"/>
  <c r="AA46" i="1"/>
  <c r="Y45" i="1"/>
  <c r="U14" i="1"/>
  <c r="AB27" i="1"/>
  <c r="AC14" i="1"/>
  <c r="AC56" i="1"/>
  <c r="T39" i="1"/>
  <c r="Q34" i="1"/>
  <c r="U49" i="1"/>
  <c r="Z26" i="1"/>
  <c r="K25" i="1"/>
  <c r="U22" i="1"/>
  <c r="P13" i="1"/>
  <c r="T40" i="1"/>
  <c r="V38" i="1"/>
  <c r="L26" i="1"/>
  <c r="R43" i="1"/>
  <c r="K19" i="1"/>
  <c r="AD20" i="1"/>
  <c r="AA13" i="1"/>
  <c r="X31" i="1"/>
  <c r="M45" i="1"/>
  <c r="L27" i="1"/>
  <c r="M15" i="1"/>
  <c r="M33" i="1"/>
  <c r="X27" i="1"/>
  <c r="AA56" i="1"/>
  <c r="Y29" i="1"/>
  <c r="U24" i="1"/>
  <c r="AF53" i="1"/>
  <c r="AD39" i="1"/>
  <c r="Z17" i="1"/>
  <c r="AE51" i="1"/>
  <c r="M14" i="1"/>
  <c r="N54" i="1"/>
  <c r="N16" i="1"/>
  <c r="M37" i="1"/>
  <c r="O46" i="1"/>
  <c r="S39" i="1"/>
  <c r="AF35" i="1"/>
  <c r="AA30" i="1"/>
  <c r="L35" i="1"/>
  <c r="W50" i="1"/>
  <c r="AC36" i="1"/>
  <c r="AA47" i="1"/>
  <c r="Z15" i="1"/>
  <c r="R52" i="1"/>
  <c r="O42" i="1"/>
  <c r="U20" i="1"/>
  <c r="AD13" i="1"/>
  <c r="AD45" i="1"/>
  <c r="U28" i="1"/>
  <c r="Y15" i="1"/>
  <c r="AB51" i="1"/>
  <c r="N59" i="1"/>
  <c r="U40" i="1"/>
  <c r="Z58" i="1"/>
  <c r="V28" i="1"/>
  <c r="AG46" i="1"/>
  <c r="AD43" i="1"/>
  <c r="AA24" i="1"/>
  <c r="U33" i="1"/>
  <c r="AF40" i="1"/>
  <c r="V31" i="1"/>
  <c r="AF28" i="1"/>
  <c r="U17" i="1"/>
  <c r="X13" i="1"/>
  <c r="M49" i="1"/>
  <c r="S31" i="1"/>
  <c r="Y52" i="1"/>
  <c r="AD22" i="1"/>
  <c r="K31" i="1"/>
  <c r="W37" i="1"/>
  <c r="P44" i="1"/>
  <c r="X33" i="1"/>
  <c r="L51" i="1"/>
  <c r="U34" i="1"/>
  <c r="AE25" i="1"/>
  <c r="AE21" i="1"/>
  <c r="Q13" i="1"/>
  <c r="N23" i="1"/>
  <c r="X16" i="1"/>
  <c r="AF48" i="1"/>
  <c r="L13" i="1"/>
  <c r="AG29" i="1"/>
  <c r="L34" i="1"/>
  <c r="K60" i="1"/>
  <c r="X26" i="1"/>
  <c r="P49" i="1"/>
  <c r="O55" i="1"/>
  <c r="W26" i="1"/>
  <c r="Q30" i="1"/>
  <c r="U54" i="1"/>
  <c r="Y20" i="1"/>
  <c r="K14" i="1"/>
  <c r="S42" i="1"/>
  <c r="AA23" i="1"/>
  <c r="AE59" i="1"/>
  <c r="N55" i="1"/>
  <c r="AB38" i="1"/>
  <c r="AF31" i="1"/>
  <c r="O47" i="1"/>
  <c r="AF56" i="1"/>
  <c r="T24" i="1"/>
  <c r="U30" i="1"/>
  <c r="V21" i="1"/>
  <c r="P16" i="1"/>
  <c r="Q43" i="1"/>
  <c r="U47" i="1"/>
  <c r="AD34" i="1"/>
  <c r="AF51" i="1"/>
  <c r="R25" i="1"/>
  <c r="P42" i="1"/>
  <c r="O28" i="1"/>
  <c r="N39" i="1"/>
  <c r="X50" i="1"/>
  <c r="Y38" i="1"/>
  <c r="R54" i="1"/>
  <c r="AF59" i="1"/>
  <c r="AD25" i="1"/>
  <c r="Y30" i="1"/>
  <c r="AC40" i="1"/>
  <c r="P23" i="1"/>
  <c r="O59" i="1"/>
  <c r="AG28" i="1"/>
  <c r="U21" i="1"/>
  <c r="K39" i="1"/>
  <c r="P43" i="1"/>
  <c r="T28" i="1"/>
  <c r="K33" i="1"/>
  <c r="AE30" i="1"/>
  <c r="AG54" i="1"/>
  <c r="N15" i="1"/>
  <c r="U26" i="1"/>
  <c r="P26" i="1"/>
  <c r="R51" i="1"/>
  <c r="R38" i="1"/>
  <c r="AF50" i="1"/>
  <c r="U18" i="1"/>
  <c r="K35" i="1"/>
  <c r="X51" i="1"/>
  <c r="N46" i="1"/>
  <c r="P32" i="1"/>
  <c r="AG16" i="1"/>
  <c r="AG35" i="1"/>
  <c r="U55" i="1"/>
  <c r="AA60" i="1"/>
  <c r="AG19" i="1"/>
  <c r="N41" i="1"/>
  <c r="AA38" i="1"/>
  <c r="AG40" i="1"/>
  <c r="Q53" i="1"/>
  <c r="R23" i="1"/>
  <c r="K34" i="1"/>
  <c r="AC30" i="1"/>
  <c r="T13" i="1"/>
  <c r="Y43" i="1"/>
  <c r="AG57" i="1"/>
  <c r="AA36" i="1"/>
  <c r="AA19" i="1"/>
  <c r="P54" i="1"/>
  <c r="AE36" i="1"/>
  <c r="O23" i="1"/>
  <c r="N37" i="1"/>
  <c r="S59" i="1"/>
  <c r="W28" i="1"/>
  <c r="S37" i="1"/>
  <c r="AE31" i="1"/>
  <c r="M48" i="1"/>
  <c r="R27" i="1"/>
  <c r="O39" i="1"/>
  <c r="K49" i="1"/>
  <c r="R31" i="1"/>
  <c r="AA32" i="1"/>
  <c r="AB54" i="1"/>
  <c r="S32" i="1"/>
  <c r="R33" i="1"/>
  <c r="R42" i="1"/>
  <c r="AD33" i="1"/>
  <c r="T19" i="1"/>
  <c r="AG13" i="1"/>
  <c r="AD15" i="1"/>
  <c r="X30" i="1"/>
  <c r="AA52" i="1"/>
  <c r="Z16" i="1"/>
  <c r="L17" i="1"/>
  <c r="AD40" i="1"/>
  <c r="T35" i="1"/>
  <c r="AE34" i="1"/>
  <c r="AD53" i="1"/>
  <c r="P50" i="1"/>
  <c r="AC48" i="1"/>
  <c r="N25" i="1"/>
  <c r="N20" i="1"/>
  <c r="AB34" i="1"/>
  <c r="K30" i="1"/>
  <c r="U23" i="1"/>
  <c r="X37" i="1"/>
  <c r="U36" i="1"/>
  <c r="N32" i="1"/>
  <c r="M47" i="1"/>
  <c r="R50" i="1"/>
  <c r="AE40" i="1"/>
  <c r="S15" i="1"/>
  <c r="O45" i="1"/>
  <c r="V22" i="1"/>
  <c r="X42" i="1"/>
  <c r="AD52" i="1"/>
  <c r="AC22" i="1"/>
  <c r="V13" i="1"/>
  <c r="AB23" i="1"/>
  <c r="L28" i="1"/>
  <c r="T49" i="1"/>
  <c r="N45" i="1"/>
  <c r="W36" i="1"/>
  <c r="AC51" i="1"/>
  <c r="AG52" i="1"/>
  <c r="Y53" i="1"/>
  <c r="Z35" i="1"/>
  <c r="V48" i="1"/>
  <c r="AG33" i="1"/>
  <c r="W20" i="1"/>
  <c r="AF14" i="1"/>
  <c r="W22" i="1"/>
  <c r="X43" i="1"/>
  <c r="Z49" i="1"/>
  <c r="W58" i="1"/>
  <c r="Z14" i="1"/>
  <c r="AB60" i="1"/>
  <c r="AE39" i="1"/>
  <c r="O26" i="1"/>
  <c r="T16" i="1"/>
  <c r="AF27" i="1"/>
  <c r="Y54" i="1"/>
  <c r="AG22" i="1"/>
  <c r="AC60" i="1"/>
  <c r="L23" i="1"/>
  <c r="AF42" i="1"/>
  <c r="L47" i="1"/>
  <c r="AE26" i="1"/>
  <c r="U32" i="1"/>
  <c r="AD24" i="1"/>
  <c r="Q19" i="1"/>
  <c r="V47" i="1"/>
  <c r="AA55" i="1"/>
  <c r="AA29" i="1"/>
  <c r="Y25" i="1"/>
  <c r="Q14" i="1"/>
  <c r="AD42" i="1"/>
  <c r="AC26" i="1"/>
  <c r="Z23" i="1"/>
  <c r="R57" i="1"/>
  <c r="M59" i="1"/>
  <c r="AC38" i="1"/>
  <c r="N34" i="1"/>
  <c r="K38" i="1"/>
  <c r="Q47" i="1"/>
  <c r="AC58" i="1"/>
  <c r="Y35" i="1"/>
  <c r="AB22" i="1"/>
  <c r="AD49" i="1"/>
  <c r="O15" i="1"/>
  <c r="N53" i="1"/>
  <c r="T33" i="1"/>
  <c r="R24" i="1"/>
  <c r="AF20" i="1"/>
  <c r="R39" i="1"/>
  <c r="AA21" i="1"/>
  <c r="AA57" i="1"/>
  <c r="Y44" i="1"/>
  <c r="K21" i="1"/>
  <c r="O48" i="1"/>
  <c r="AE35" i="1"/>
  <c r="X58" i="1"/>
  <c r="AE45" i="1"/>
  <c r="X28" i="1"/>
  <c r="T60" i="1"/>
  <c r="AE29" i="1"/>
  <c r="N40" i="1"/>
  <c r="AB13" i="1"/>
  <c r="L36" i="1"/>
  <c r="S29" i="1"/>
  <c r="AA33" i="1"/>
  <c r="Q51" i="1"/>
  <c r="AD18" i="1"/>
  <c r="X59" i="1"/>
  <c r="Y57" i="1"/>
  <c r="W24" i="1"/>
  <c r="AE55" i="1"/>
  <c r="W52" i="1"/>
  <c r="Y37" i="1"/>
  <c r="AB48" i="1"/>
  <c r="U19" i="1"/>
  <c r="Y42" i="1"/>
  <c r="AC28" i="1"/>
  <c r="P56" i="1"/>
  <c r="N13" i="1"/>
  <c r="AB35" i="1"/>
  <c r="S46" i="1"/>
  <c r="S34" i="1"/>
  <c r="P31" i="1"/>
  <c r="V24" i="1"/>
  <c r="AB53" i="1"/>
  <c r="AB29" i="1"/>
  <c r="Q28" i="1"/>
  <c r="O38" i="1"/>
  <c r="U57" i="1"/>
  <c r="M44" i="1"/>
  <c r="AF18" i="1"/>
  <c r="AG15" i="1"/>
  <c r="L46" i="1"/>
  <c r="AE60" i="1"/>
  <c r="U25" i="1"/>
  <c r="T25" i="1"/>
  <c r="Q25" i="1"/>
  <c r="W57" i="1"/>
  <c r="O14" i="1"/>
  <c r="X20" i="1"/>
  <c r="X48" i="1"/>
  <c r="W33" i="1"/>
  <c r="R35" i="1"/>
  <c r="AD23" i="1"/>
  <c r="AB28" i="1"/>
  <c r="R46" i="1"/>
  <c r="P20" i="1"/>
  <c r="M26" i="1"/>
  <c r="AC29" i="1"/>
  <c r="AA15" i="1"/>
  <c r="Z57" i="1"/>
  <c r="AA40" i="1"/>
  <c r="V25" i="1"/>
  <c r="L33" i="1"/>
  <c r="Y40" i="1"/>
  <c r="AF15" i="1"/>
  <c r="AE20" i="1"/>
  <c r="K47" i="1"/>
  <c r="O18" i="1"/>
  <c r="W18" i="1"/>
  <c r="L56" i="1"/>
  <c r="L60" i="1"/>
  <c r="AA45" i="1"/>
  <c r="S33" i="1"/>
  <c r="N14" i="1"/>
  <c r="Q54" i="1"/>
  <c r="AA26" i="1"/>
  <c r="W54" i="1"/>
  <c r="O37" i="1"/>
  <c r="AE46" i="1"/>
  <c r="V18" i="1"/>
  <c r="X45" i="1"/>
  <c r="M20" i="1"/>
  <c r="V37" i="1"/>
  <c r="V42" i="1"/>
  <c r="T42" i="1"/>
  <c r="Z55" i="1"/>
  <c r="S18" i="1"/>
  <c r="AE15" i="1"/>
  <c r="AE32" i="1"/>
  <c r="N56" i="1"/>
  <c r="M39" i="1"/>
  <c r="N50" i="1"/>
  <c r="K15" i="1"/>
  <c r="V32" i="1"/>
  <c r="AG27" i="1"/>
  <c r="R22" i="1"/>
  <c r="M25" i="1"/>
  <c r="Z32" i="1"/>
  <c r="M60" i="1"/>
  <c r="O29" i="1"/>
  <c r="AB40" i="1"/>
  <c r="S21" i="1"/>
  <c r="AD31" i="1"/>
  <c r="M19" i="1"/>
  <c r="Z31" i="1"/>
  <c r="T27" i="1"/>
  <c r="AB41" i="1"/>
  <c r="Q37" i="1"/>
  <c r="Y13" i="1"/>
  <c r="R28" i="1"/>
  <c r="AB55" i="1"/>
  <c r="P51" i="1"/>
  <c r="AB14" i="1"/>
  <c r="O16" i="1"/>
  <c r="T20" i="1"/>
  <c r="AF54" i="1"/>
  <c r="R18" i="1"/>
  <c r="AC45" i="1"/>
  <c r="K18" i="1"/>
  <c r="AG42" i="1"/>
  <c r="T58" i="1"/>
  <c r="Y27" i="1"/>
  <c r="AF47" i="1"/>
  <c r="W53" i="1"/>
  <c r="P24" i="1"/>
  <c r="AC27" i="1"/>
  <c r="V20" i="1"/>
  <c r="O49" i="1"/>
  <c r="AG37" i="1"/>
  <c r="AB42" i="1"/>
  <c r="L21" i="1"/>
  <c r="AF34" i="1"/>
  <c r="L48" i="1"/>
  <c r="N17" i="1"/>
  <c r="M53" i="1"/>
  <c r="R15" i="1"/>
  <c r="AC55" i="1"/>
  <c r="P45" i="1"/>
  <c r="AD50" i="1"/>
  <c r="W38" i="1"/>
  <c r="Q48" i="1"/>
  <c r="V19" i="1"/>
  <c r="O50" i="1"/>
  <c r="AB46" i="1"/>
  <c r="L39" i="1"/>
  <c r="AG23" i="1"/>
  <c r="AD17" i="1"/>
  <c r="X34" i="1"/>
  <c r="M51" i="1"/>
  <c r="V44" i="1"/>
  <c r="S41" i="1"/>
  <c r="P17" i="1"/>
  <c r="T15" i="1"/>
  <c r="R49" i="1"/>
  <c r="Q17" i="1"/>
  <c r="Z52" i="1"/>
  <c r="V54" i="1"/>
  <c r="T51" i="1"/>
  <c r="M24" i="1"/>
  <c r="V40" i="1"/>
  <c r="AC13" i="1"/>
  <c r="Y36" i="1"/>
  <c r="W21" i="1"/>
  <c r="N51" i="1"/>
  <c r="Z53" i="1"/>
  <c r="K43" i="1"/>
  <c r="W44" i="1"/>
  <c r="O53" i="1"/>
  <c r="AE27" i="1"/>
  <c r="V34" i="1"/>
  <c r="Q45" i="1"/>
  <c r="AC17" i="1"/>
  <c r="Y19" i="1"/>
  <c r="X56" i="1"/>
  <c r="AD58" i="1"/>
  <c r="S58" i="1"/>
  <c r="AF32" i="1"/>
  <c r="T21" i="1"/>
  <c r="O20" i="1"/>
  <c r="P15" i="1"/>
  <c r="K37" i="1"/>
  <c r="K46" i="1"/>
  <c r="P30" i="1"/>
  <c r="Z27" i="1"/>
  <c r="R59" i="1"/>
  <c r="W56" i="1"/>
  <c r="W19" i="1"/>
  <c r="AB47" i="1"/>
  <c r="V45" i="1"/>
  <c r="Q31" i="1"/>
  <c r="K48" i="1"/>
  <c r="W15" i="1"/>
  <c r="Q52" i="1"/>
  <c r="S50" i="1"/>
  <c r="M27" i="1"/>
  <c r="AE17" i="1"/>
  <c r="U53" i="1"/>
  <c r="T50" i="1"/>
  <c r="U59" i="1"/>
  <c r="Z13" i="1"/>
  <c r="L54" i="1"/>
  <c r="AD60" i="1"/>
  <c r="AB26" i="1"/>
  <c r="Y59" i="1"/>
  <c r="P14" i="1"/>
  <c r="AE47" i="1"/>
  <c r="Q29" i="1"/>
  <c r="R58" i="1"/>
  <c r="W31" i="1"/>
  <c r="N28" i="1"/>
  <c r="W47" i="1"/>
  <c r="AC16" i="1"/>
  <c r="T45" i="1"/>
  <c r="T47" i="1"/>
  <c r="S43" i="1"/>
  <c r="M36" i="1"/>
  <c r="Z50" i="1"/>
  <c r="AG20" i="1"/>
  <c r="AC57" i="1"/>
  <c r="L43" i="1"/>
  <c r="X41" i="1"/>
  <c r="M16" i="1"/>
  <c r="AD41" i="1"/>
  <c r="R55" i="1"/>
  <c r="AG50" i="1"/>
  <c r="AE10" i="1"/>
  <c r="AG10" i="1"/>
  <c r="AE11" i="1"/>
  <c r="AG11" i="1"/>
  <c r="AE12" i="1"/>
  <c r="AG12" i="1"/>
  <c r="S10" i="1"/>
  <c r="Z9" i="1"/>
  <c r="X10" i="1"/>
  <c r="AA10" i="1"/>
  <c r="S7" i="1"/>
  <c r="AF12" i="1"/>
  <c r="AC7" i="1"/>
  <c r="N7" i="1"/>
  <c r="Q9" i="1"/>
  <c r="X12" i="1"/>
  <c r="T9" i="1"/>
  <c r="O12" i="1"/>
  <c r="S9" i="1"/>
  <c r="O8" i="1"/>
  <c r="O9" i="1"/>
  <c r="AD10" i="1"/>
  <c r="AA8" i="1"/>
  <c r="N11" i="1"/>
  <c r="AC12" i="1"/>
  <c r="R11" i="1"/>
  <c r="P10" i="1"/>
  <c r="P8" i="1"/>
  <c r="AB9" i="1"/>
  <c r="V8" i="1"/>
  <c r="W8" i="1"/>
  <c r="U6" i="1"/>
  <c r="W10" i="1"/>
  <c r="X7" i="1"/>
  <c r="Q8" i="1"/>
  <c r="Y9" i="1"/>
  <c r="K11" i="1"/>
  <c r="Z8" i="1"/>
  <c r="M8" i="1"/>
  <c r="AC10" i="1"/>
  <c r="K10" i="1"/>
  <c r="Z7" i="1"/>
  <c r="R9" i="1"/>
  <c r="W7" i="1"/>
  <c r="R12" i="1"/>
  <c r="M11" i="1"/>
  <c r="X8" i="1"/>
  <c r="AB11" i="1"/>
  <c r="L11" i="1"/>
  <c r="R10" i="1"/>
  <c r="AF11" i="1"/>
  <c r="M9" i="1"/>
  <c r="Z11" i="1"/>
  <c r="V11" i="1"/>
  <c r="Q12" i="1"/>
  <c r="AF7" i="1"/>
  <c r="Z10" i="1"/>
  <c r="K7" i="1"/>
  <c r="AD9" i="1"/>
  <c r="V9" i="1"/>
  <c r="L8" i="1"/>
  <c r="W9" i="1"/>
  <c r="U11" i="1"/>
  <c r="Y11" i="1"/>
  <c r="U8" i="1"/>
  <c r="Q10" i="1"/>
  <c r="Y8" i="1"/>
  <c r="O7" i="1"/>
  <c r="T11" i="1"/>
  <c r="Y7" i="1"/>
  <c r="AB12" i="1"/>
  <c r="AA7" i="1"/>
  <c r="U12" i="1"/>
  <c r="T8" i="1"/>
  <c r="Z12" i="1"/>
  <c r="S8" i="1"/>
  <c r="K9" i="1"/>
  <c r="S11" i="1"/>
  <c r="AD7" i="1"/>
  <c r="AF9" i="1"/>
  <c r="AB8" i="1"/>
  <c r="L9" i="1"/>
  <c r="AD11" i="1"/>
  <c r="N10" i="1"/>
  <c r="T12" i="1"/>
  <c r="V10" i="1"/>
  <c r="AA11" i="1"/>
  <c r="P9" i="1"/>
  <c r="K8" i="1"/>
  <c r="N9" i="1"/>
  <c r="AB10" i="1"/>
  <c r="M7" i="1"/>
  <c r="U5" i="1"/>
  <c r="AF8" i="1"/>
  <c r="P12" i="1"/>
  <c r="Q11" i="1"/>
  <c r="N12" i="1"/>
  <c r="U9" i="1"/>
  <c r="W11" i="1"/>
  <c r="K12" i="1"/>
  <c r="O11" i="1"/>
  <c r="AA9" i="1"/>
  <c r="L12" i="1"/>
  <c r="AC8" i="1"/>
  <c r="N8" i="1"/>
  <c r="P11" i="1"/>
  <c r="M10" i="1"/>
  <c r="P7" i="1"/>
  <c r="V12" i="1"/>
  <c r="R8" i="1"/>
  <c r="AB7" i="1"/>
  <c r="L7" i="1"/>
  <c r="M12" i="1"/>
  <c r="AC9" i="1"/>
  <c r="AF10" i="1"/>
  <c r="S12" i="1"/>
  <c r="AD8" i="1"/>
  <c r="V7" i="1"/>
  <c r="T10" i="1"/>
  <c r="X9" i="1"/>
  <c r="Q7" i="1"/>
  <c r="W12" i="1"/>
  <c r="U10" i="1"/>
  <c r="AC11" i="1"/>
  <c r="L10" i="1"/>
  <c r="T7" i="1"/>
  <c r="X11" i="1"/>
  <c r="O10" i="1"/>
  <c r="Y10" i="1"/>
  <c r="Y12" i="1"/>
  <c r="R7" i="1"/>
  <c r="AA12" i="1"/>
  <c r="U7" i="1"/>
  <c r="AD12" i="1"/>
  <c r="X6" i="1"/>
  <c r="P5" i="1"/>
  <c r="N5" i="1"/>
  <c r="T4" i="1"/>
  <c r="M6" i="1"/>
  <c r="Z6" i="1"/>
  <c r="W6" i="1"/>
  <c r="V4" i="1"/>
  <c r="R5" i="1"/>
  <c r="N6" i="1"/>
  <c r="R6" i="1"/>
  <c r="O6" i="1"/>
  <c r="L6" i="1"/>
  <c r="AF5" i="1"/>
  <c r="AB6" i="1"/>
  <c r="R4" i="1"/>
  <c r="S6" i="1"/>
  <c r="X4" i="1"/>
  <c r="AB4" i="1"/>
  <c r="AD4" i="1"/>
  <c r="AB5" i="1"/>
  <c r="T6" i="1"/>
  <c r="X5" i="1"/>
  <c r="K4" i="1"/>
  <c r="T5" i="1"/>
  <c r="Q6" i="1"/>
  <c r="S5" i="1"/>
  <c r="AA5" i="1"/>
  <c r="K5" i="1"/>
  <c r="M4" i="1"/>
  <c r="V5" i="1"/>
  <c r="AF4" i="1"/>
  <c r="AC5" i="1"/>
  <c r="Z5" i="1"/>
  <c r="W5" i="1"/>
  <c r="M5" i="1"/>
  <c r="P4" i="1"/>
  <c r="O4" i="1"/>
  <c r="Y5" i="1"/>
  <c r="AA6" i="1"/>
  <c r="Q4" i="1"/>
  <c r="AF6" i="1"/>
  <c r="AC6" i="1"/>
  <c r="P6" i="1"/>
  <c r="L5" i="1"/>
  <c r="AD5" i="1"/>
  <c r="N4" i="1"/>
  <c r="Z4" i="1"/>
  <c r="AD6" i="1"/>
  <c r="Y6" i="1"/>
  <c r="K6" i="1"/>
  <c r="L4" i="1"/>
  <c r="Q5" i="1"/>
  <c r="O5" i="1"/>
  <c r="V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A96A5-7442-40E6-8ACA-6EA3D867DD19}" keepAlive="1" name="Consulta - Table1" description="Ligação à consulta 'Table1' no livro." type="5" refreshedVersion="7" background="1" saveData="1">
    <dbPr connection="Provider=Microsoft.Mashup.OleDb.1;Data Source=$Workbook$;Location=Table1;Extended Properties=&quot;&quot;" command="SELECT * FROM [Table1]"/>
  </connection>
  <connection id="2" xr16:uid="{AD97AA1C-3B78-472B-82C6-3024225C253D}" keepAlive="1" name="Consulta - Table1 (2)" description="Ligação à consulta 'Table1 (2)' no livro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<sst xmlns="http://schemas.openxmlformats.org/spreadsheetml/2006/main" count="565" uniqueCount="42">
  <si>
    <t>Driver</t>
  </si>
  <si>
    <t>Departure Time</t>
  </si>
  <si>
    <t>ID</t>
  </si>
  <si>
    <t>1-Descer;2-Subir</t>
  </si>
  <si>
    <t>Ramo</t>
  </si>
  <si>
    <t>Altera</t>
  </si>
  <si>
    <t>Key</t>
  </si>
  <si>
    <t>Carcavelos-Estoril</t>
  </si>
  <si>
    <t>Nó de Carcavelos</t>
  </si>
  <si>
    <t>Nó de Oeiras</t>
  </si>
  <si>
    <t>Nó Estádio Nacional</t>
  </si>
  <si>
    <t>Nó de Linda-a-Velha</t>
  </si>
  <si>
    <t>Nó de Miraflores (A5/IC17)</t>
  </si>
  <si>
    <t>Nó de Monsanto</t>
  </si>
  <si>
    <t>Nó Cruz das Oliveiras</t>
  </si>
  <si>
    <t>Nó Viaduto Duarte Pacheco</t>
  </si>
  <si>
    <t>Nó do Estoril</t>
  </si>
  <si>
    <t>Nó de Alcabideche</t>
  </si>
  <si>
    <t>Nó de Alvide</t>
  </si>
  <si>
    <t>Nó de Cascais</t>
  </si>
  <si>
    <t>HORA</t>
  </si>
  <si>
    <t>carro 1</t>
  </si>
  <si>
    <t>carro 2</t>
  </si>
  <si>
    <t>Column1</t>
  </si>
  <si>
    <t>Column2</t>
  </si>
  <si>
    <t>id</t>
  </si>
  <si>
    <t>Falha</t>
  </si>
  <si>
    <t>Horas</t>
  </si>
  <si>
    <t>ex carro 1</t>
  </si>
  <si>
    <t>COIMBRA SUL</t>
  </si>
  <si>
    <t>Coimbra Norte (A1/A14)</t>
  </si>
  <si>
    <t>Mealhada</t>
  </si>
  <si>
    <t>Aveiro Sul</t>
  </si>
  <si>
    <t>Albergaria (A1/IP5)</t>
  </si>
  <si>
    <t>Estarreja</t>
  </si>
  <si>
    <t>Feira</t>
  </si>
  <si>
    <t>Espinho (IC24)</t>
  </si>
  <si>
    <t>Feiteira</t>
  </si>
  <si>
    <t>Carvalhos</t>
  </si>
  <si>
    <t>Jaca</t>
  </si>
  <si>
    <t>Santo Ovídio</t>
  </si>
  <si>
    <t>Nó de Linda-a-velha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</si>
</sst>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9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4" fillId="11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0" fillId="12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[$-F400]h:mm:ss\ AM/PM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9BF704-8BFD-4824-9663-B8F2B8AE326E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river" tableColumnId="1"/>
      <queryTableField id="2" name="Departure Tim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509DF-6915-428C-84C0-BFF7578B2C7D}" name="Table1_2" displayName="Table1_2" ref="A1:G127" tableType="queryTable" totalsRowShown="0">
  <autoFilter ref="A1:G127" xr:uid="{35D509DF-6915-428C-84C0-BFF7578B2C7D}"/>
  <tableColumns count="7">
    <tableColumn id="1" xr3:uid="{8B6B9CA3-F726-4E7C-AE6A-CB9B1CFECE6B}" uniqueName="1" name="Driver" queryTableFieldId="1" dataDxfId="6"/>
    <tableColumn id="2" xr3:uid="{D7784101-71F4-40CF-81BD-9186C4606211}" uniqueName="2" name="Departure Time" queryTableFieldId="2" dataDxfId="5"/>
    <tableColumn id="3" xr3:uid="{3BA33360-679A-402A-B50E-80929059A781}" uniqueName="3" name="Column1" queryTableFieldId="3" dataDxfId="4">
      <calculatedColumnFormula>+HOUR(TIME(HOUR(Table1_2[[#This Row],[Departure Time]]),MINUTE(Table1_2[[#This Row],[Departure Time]]),0)-TIME(7,0,0))*60+MINUTE(TIME(HOUR(Table1_2[[#This Row],[Departure Time]]),MINUTE(Table1_2[[#This Row],[Departure Time]]),0)-TIME(7,0,0))</calculatedColumnFormula>
    </tableColumn>
    <tableColumn id="4" xr3:uid="{D9783325-793B-4E6B-95CE-8F469DB37B23}" uniqueName="4" name="Column2" queryTableFieldId="4" dataDxfId="3">
      <calculatedColumnFormula>+IF(Table1_2[[#This Row],[Driver]]=A1,Table1_2[[#This Row],[Column1]]-C1,0)</calculatedColumnFormula>
    </tableColumn>
    <tableColumn id="5" xr3:uid="{F0C576E0-3CFA-4AA5-94E4-3727DC4B50C1}" uniqueName="5" name="id" queryTableFieldId="5" dataDxfId="2">
      <calculatedColumnFormula>+IF(Table1_2[[#This Row],[Driver]]=A1,E1+1,1)</calculatedColumnFormula>
    </tableColumn>
    <tableColumn id="6" xr3:uid="{0366F4EF-4321-4929-AD18-0B353C3878E2}" uniqueName="6" name="Falha" queryTableFieldId="6" dataDxfId="1">
      <calculatedColumnFormula>+IF(Table1_2[[#This Row],[Column2]]&gt;180,1,0)</calculatedColumnFormula>
    </tableColumn>
    <tableColumn id="7" xr3:uid="{F2749F83-DFAE-4D83-8BA8-9BB4D10EA0CB}" uniqueName="7" name="Horas" queryTableFieldId="7" dataDxfId="0">
      <calculatedColumnFormula>+IF(Table1_2[[#This Row],[Falha]]=1,Table1_2[[#This Row],[Column2]]/60,"")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7DD-7CC6-4DE0-919D-AB57F9851B13}">
  <dimension ref="A1:X9"/>
  <sheetViews>
    <sheetView workbookViewId="0">
      <selection activeCell="B1" sqref="B1:X1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119.25" x14ac:dyDescent="0.25">
      <c r="A1" s="25" t="s">
        <v>20</v>
      </c>
      <c r="B1" s="26" t="s">
        <v>29</v>
      </c>
      <c r="C1" s="25"/>
      <c r="D1" s="26" t="s">
        <v>30</v>
      </c>
      <c r="E1" s="27"/>
      <c r="F1" s="26" t="s">
        <v>31</v>
      </c>
      <c r="G1" s="27"/>
      <c r="H1" s="26" t="s">
        <v>32</v>
      </c>
      <c r="I1" s="27"/>
      <c r="J1" s="26" t="s">
        <v>33</v>
      </c>
      <c r="K1" s="27"/>
      <c r="L1" s="26" t="s">
        <v>34</v>
      </c>
      <c r="M1" s="27"/>
      <c r="N1" s="26" t="s">
        <v>35</v>
      </c>
      <c r="O1" s="27"/>
      <c r="P1" s="26" t="s">
        <v>36</v>
      </c>
      <c r="Q1" s="27"/>
      <c r="R1" s="26" t="s">
        <v>37</v>
      </c>
      <c r="S1" s="27"/>
      <c r="T1" s="26" t="s">
        <v>38</v>
      </c>
      <c r="U1" s="28"/>
      <c r="V1" s="26" t="s">
        <v>39</v>
      </c>
      <c r="W1" s="29"/>
      <c r="X1" s="26" t="s">
        <v>40</v>
      </c>
    </row>
    <row r="2" spans="1:24" x14ac:dyDescent="0.25">
      <c r="A2" s="2">
        <v>7</v>
      </c>
      <c r="B2" s="11"/>
      <c r="C2" s="11"/>
      <c r="D2" s="12"/>
      <c r="E2" s="11"/>
      <c r="F2" s="12"/>
      <c r="G2" s="11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x14ac:dyDescent="0.25">
      <c r="A3" s="2">
        <v>8</v>
      </c>
      <c r="B3" s="11"/>
      <c r="C3" s="11"/>
      <c r="D3" s="12"/>
      <c r="E3" s="11"/>
      <c r="F3" s="12"/>
      <c r="G3" s="11"/>
      <c r="H3" s="12"/>
      <c r="I3" s="11"/>
      <c r="J3" s="11"/>
      <c r="K3" s="11"/>
      <c r="L3" s="30"/>
      <c r="M3" s="30" t="s">
        <v>21</v>
      </c>
      <c r="N3" s="30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2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30"/>
      <c r="M4" s="30" t="s">
        <v>21</v>
      </c>
      <c r="N4" s="30"/>
      <c r="O4" s="30" t="s">
        <v>21</v>
      </c>
      <c r="P4" s="30"/>
      <c r="Q4" s="11"/>
      <c r="R4" s="11"/>
      <c r="S4" s="11"/>
      <c r="T4" s="11"/>
      <c r="U4" s="11"/>
      <c r="V4" s="30"/>
      <c r="W4" s="30" t="s">
        <v>21</v>
      </c>
      <c r="X4" s="30"/>
    </row>
    <row r="5" spans="1:24" x14ac:dyDescent="0.25">
      <c r="A5" s="2">
        <v>10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0"/>
      <c r="O5" s="30" t="s">
        <v>22</v>
      </c>
      <c r="P5" s="30"/>
      <c r="Q5" s="11"/>
      <c r="R5" s="11"/>
      <c r="S5" s="11"/>
      <c r="T5" s="11"/>
      <c r="U5" s="11"/>
      <c r="V5" s="30"/>
      <c r="W5" s="30" t="s">
        <v>21</v>
      </c>
      <c r="X5" s="30"/>
    </row>
    <row r="6" spans="1:24" x14ac:dyDescent="0.25">
      <c r="A6" s="2">
        <f>+A5+1</f>
        <v>11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0"/>
      <c r="O6" s="30" t="s">
        <v>22</v>
      </c>
      <c r="P6" s="30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2">
        <f>+A6+1</f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2">
        <f>+A7+1</f>
        <v>13</v>
      </c>
      <c r="B8" s="11"/>
      <c r="C8" s="11"/>
      <c r="D8" s="11"/>
      <c r="E8" s="11"/>
      <c r="F8" s="11"/>
      <c r="G8" s="11"/>
      <c r="H8" s="30"/>
      <c r="I8" s="30" t="s">
        <v>21</v>
      </c>
      <c r="J8" s="3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2">
        <f>+A8+1</f>
        <v>14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B370-7F98-440F-89A7-41BBEF194DD8}">
  <dimension ref="A1:AG170"/>
  <sheetViews>
    <sheetView tabSelected="1" topLeftCell="H1" zoomScale="93" zoomScaleNormal="100" workbookViewId="0">
      <selection activeCell="U15" sqref="U15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2"/>
    <col min="4" max="4" width="14.5703125" style="22" bestFit="1" customWidth="1"/>
    <col min="5" max="7" width="9.140625" style="22"/>
    <col min="11" max="11" width="4" bestFit="1" customWidth="1"/>
    <col min="12" max="12" width="2.140625" bestFit="1" customWidth="1"/>
    <col min="13" max="13" width="4" bestFit="1" customWidth="1"/>
    <col min="14" max="14" width="2.140625" style="15" bestFit="1" customWidth="1"/>
    <col min="15" max="15" width="4" style="15" bestFit="1" customWidth="1"/>
    <col min="16" max="16" width="2.140625" style="15" bestFit="1" customWidth="1"/>
    <col min="17" max="17" width="6" style="15" bestFit="1" customWidth="1"/>
    <col min="18" max="18" width="2.140625" style="15" bestFit="1" customWidth="1"/>
    <col min="19" max="19" width="6" style="15" bestFit="1" customWidth="1"/>
    <col min="20" max="20" width="2.140625" style="15" bestFit="1" customWidth="1"/>
    <col min="21" max="21" width="6" style="15" bestFit="1" customWidth="1"/>
    <col min="22" max="22" width="2.140625" style="15" bestFit="1" customWidth="1"/>
    <col min="23" max="23" width="6" style="15" bestFit="1" customWidth="1"/>
    <col min="24" max="24" width="2.140625" style="15" bestFit="1" customWidth="1"/>
    <col min="25" max="25" width="6" style="15" bestFit="1" customWidth="1"/>
    <col min="26" max="26" width="2.140625" style="15" bestFit="1" customWidth="1"/>
    <col min="27" max="27" width="6" style="15" bestFit="1" customWidth="1"/>
    <col min="28" max="28" width="2.140625" style="15" bestFit="1" customWidth="1"/>
    <col min="29" max="29" width="6" style="15" bestFit="1" customWidth="1"/>
    <col min="30" max="30" width="2.140625" style="15" bestFit="1" customWidth="1"/>
    <col min="31" max="31" width="6" style="15" bestFit="1" customWidth="1"/>
    <col min="32" max="32" width="2.140625" style="15" bestFit="1" customWidth="1"/>
    <col min="33" max="33" width="6" style="15" bestFit="1" customWidth="1"/>
  </cols>
  <sheetData>
    <row r="1" spans="1:33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3" t="s">
        <v>28</v>
      </c>
      <c r="K1" s="36" t="s">
        <v>19</v>
      </c>
      <c r="L1" s="2"/>
      <c r="M1" s="36" t="s">
        <v>18</v>
      </c>
      <c r="N1" s="37"/>
      <c r="O1" s="36" t="s">
        <v>17</v>
      </c>
      <c r="P1" s="37"/>
      <c r="Q1" s="36" t="s">
        <v>16</v>
      </c>
      <c r="R1" s="37"/>
      <c r="S1" s="36" t="s">
        <v>8</v>
      </c>
      <c r="T1" s="37"/>
      <c r="U1" s="36" t="s">
        <v>9</v>
      </c>
      <c r="V1" s="37"/>
      <c r="W1" s="36" t="s">
        <v>10</v>
      </c>
      <c r="X1" s="37"/>
      <c r="Y1" s="36" t="s">
        <v>41</v>
      </c>
      <c r="Z1" s="37"/>
      <c r="AA1" s="36" t="s">
        <v>12</v>
      </c>
      <c r="AB1" s="37"/>
      <c r="AC1" s="36" t="s">
        <v>13</v>
      </c>
      <c r="AD1" s="38"/>
      <c r="AE1" s="36" t="s">
        <v>14</v>
      </c>
      <c r="AF1" s="39"/>
      <c r="AG1" s="36" t="s">
        <v>15</v>
      </c>
    </row>
    <row r="2" spans="1:33" ht="18" customHeight="1" x14ac:dyDescent="0.25">
      <c r="A2" s="3" t="s">
        <v>8</v>
      </c>
      <c r="B2" s="4">
        <v>0.29166666666666669</v>
      </c>
      <c r="C2" s="5">
        <f t="shared" ref="C2:C39" si="0">INDEX($K$3:$AG$3,MATCH(A2,$K$1:$AG$1,0))</f>
        <v>4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1|4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9</v>
      </c>
      <c r="B3" s="4">
        <v>0.29444444444444445</v>
      </c>
      <c r="C3" s="5">
        <f t="shared" si="0"/>
        <v>5</v>
      </c>
      <c r="D3" s="6">
        <f t="shared" ref="D3:D9" si="2">IF(C3=C2,IF(C3&lt;&gt;C4,IF(C4&gt;=C2,1,2),D2),IF(C3&gt;=C2,1,2))</f>
        <v>1</v>
      </c>
      <c r="E3" s="5">
        <f t="shared" ref="E3:E39" si="3">IF(D3=D2,E2,E2+1)</f>
        <v>1</v>
      </c>
      <c r="F3" s="5">
        <f t="shared" ref="F3:F39" si="4">IF(E3&lt;&gt;E2,1,0)</f>
        <v>0</v>
      </c>
      <c r="G3" s="5" t="str">
        <f t="shared" si="1"/>
        <v>1|5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9</v>
      </c>
      <c r="B4" s="4">
        <v>0.29583333333333334</v>
      </c>
      <c r="C4" s="5">
        <f t="shared" si="0"/>
        <v>5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1|5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4">
        <f>IF(T$2=0,IFERROR(INDEX($B:$B,MATCH($J4&amp;"|"&amp;S$3,$G:$G,0)),""),IFERROR(INDEX($F:$F,MATCH($J4&amp;"|"&amp;S$3,$G:$G,0)),""))</f>
        <v>0.29166666666666669</v>
      </c>
      <c r="T4" s="17" t="str">
        <f t="shared" si="5"/>
        <v/>
      </c>
      <c r="U4" s="17">
        <f>IF(V$2=0,IFERROR(INDEX($B:$B,MATCH($J4&amp;"|"&amp;U$3,$G:$G,0)),""),IFERROR(INDEX($F:$F,MATCH($J4&amp;"|"&amp;U$3,$G:$G,0)),""))</f>
        <v>0.29444444444444445</v>
      </c>
      <c r="V4" s="17" t="str">
        <f t="shared" si="5"/>
        <v/>
      </c>
      <c r="W4" s="17">
        <f t="shared" si="5"/>
        <v>0.2986111111111111</v>
      </c>
      <c r="X4" s="17" t="str">
        <f t="shared" si="5"/>
        <v/>
      </c>
      <c r="Y4" s="17">
        <f t="shared" si="5"/>
        <v>0.3</v>
      </c>
      <c r="Z4" s="17" t="str">
        <f t="shared" si="5"/>
        <v/>
      </c>
      <c r="AA4" s="17">
        <f t="shared" si="5"/>
        <v>0.30138888888888887</v>
      </c>
      <c r="AB4" s="17" t="str">
        <f t="shared" si="5"/>
        <v/>
      </c>
      <c r="AC4" s="17">
        <f t="shared" si="5"/>
        <v>0.30277777777777776</v>
      </c>
      <c r="AD4" s="17" t="str">
        <f t="shared" si="5"/>
        <v/>
      </c>
      <c r="AE4" s="17">
        <f t="shared" si="5"/>
        <v>0.30416666666666664</v>
      </c>
      <c r="AF4" s="17" t="str">
        <f t="shared" si="5"/>
        <v/>
      </c>
      <c r="AG4" s="17">
        <f>IF(AH$2=0,IFERROR(INDEX($B:$B,MATCH($J4&amp;"|"&amp;AG$3,$G:$G,0)),""),IFERROR(INDEX($F:$F,MATCH($J4&amp;"|"&amp;AG$3,$G:$G,0)),""))</f>
        <v>0.30555555555555552</v>
      </c>
    </row>
    <row r="5" spans="1:33" x14ac:dyDescent="0.25">
      <c r="A5" s="3" t="s">
        <v>10</v>
      </c>
      <c r="B5" s="4">
        <v>0.2986111111111111</v>
      </c>
      <c r="C5" s="5">
        <f t="shared" si="0"/>
        <v>6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1|6</v>
      </c>
      <c r="J5" s="10">
        <v>2</v>
      </c>
      <c r="K5" s="17" t="str">
        <f t="shared" ref="K5:AF5" si="6">IF(L$2=0,IFERROR(INDEX($B:$B,MATCH($J5&amp;"|"&amp;K$3,$G:$G,0)),""),IFERROR(INDEX($F:$F,MATCH($J5&amp;"|"&amp;K$3,$G:$G,0)),""))</f>
        <v/>
      </c>
      <c r="L5" s="17" t="str">
        <f t="shared" si="6"/>
        <v/>
      </c>
      <c r="M5" s="17" t="str">
        <f t="shared" si="6"/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40">
        <f>IF(V$2=0,IFERROR(INDEX($B:$B,MATCH($J5&amp;"|"&amp;U$3,$G:$G,0)),""),IFERROR(INDEX($F:$F,MATCH($J5&amp;"|"&amp;U$3,$G:$G,0)),""))</f>
        <v>0.33888888888888885</v>
      </c>
      <c r="V5" s="17" t="str">
        <f t="shared" si="6"/>
        <v/>
      </c>
      <c r="W5" s="17">
        <f t="shared" si="6"/>
        <v>0.31527777777777777</v>
      </c>
      <c r="X5" s="17" t="str">
        <f t="shared" si="6"/>
        <v/>
      </c>
      <c r="Y5" s="17">
        <f t="shared" si="6"/>
        <v>0.3125</v>
      </c>
      <c r="Z5" s="17" t="str">
        <f t="shared" si="6"/>
        <v/>
      </c>
      <c r="AA5" s="17">
        <f t="shared" si="6"/>
        <v>0.31111111111111112</v>
      </c>
      <c r="AB5" s="17" t="str">
        <f t="shared" si="6"/>
        <v/>
      </c>
      <c r="AC5" s="17">
        <f t="shared" si="6"/>
        <v>0.30972222222222223</v>
      </c>
      <c r="AD5" s="17" t="str">
        <f t="shared" si="6"/>
        <v/>
      </c>
      <c r="AE5" s="17">
        <f t="shared" si="6"/>
        <v>0.30833333333333335</v>
      </c>
      <c r="AF5" s="17" t="str">
        <f t="shared" si="6"/>
        <v/>
      </c>
      <c r="AG5" s="17">
        <f>IF(AH$2=0,IFERROR(INDEX($B:$B,MATCH($J5&amp;"|"&amp;AG$3,$G:$G,0)),""),IFERROR(INDEX($F:$F,MATCH($J5&amp;"|"&amp;AG$3,$G:$G,0)),""))</f>
        <v>0.30694444444444441</v>
      </c>
    </row>
    <row r="6" spans="1:33" x14ac:dyDescent="0.25">
      <c r="A6" s="3" t="s">
        <v>11</v>
      </c>
      <c r="B6" s="4">
        <v>0.3</v>
      </c>
      <c r="C6" s="5">
        <f t="shared" si="0"/>
        <v>7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1|7</v>
      </c>
      <c r="J6" s="10">
        <v>3</v>
      </c>
      <c r="K6" s="17" t="str">
        <f t="shared" ref="K6:AG7" si="7">IF(L$2=0,IFERROR(INDEX($B:$B,MATCH($J6&amp;"|"&amp;K$3,$G:$G,0)),""),IFERROR(INDEX($F:$F,MATCH($J6&amp;"|"&amp;K$3,$G:$G,0)),""))</f>
        <v/>
      </c>
      <c r="L6" s="17" t="str">
        <f t="shared" si="7"/>
        <v/>
      </c>
      <c r="M6" s="17" t="str">
        <f t="shared" si="7"/>
        <v/>
      </c>
      <c r="N6" s="17" t="str">
        <f t="shared" si="7"/>
        <v/>
      </c>
      <c r="O6" s="17" t="str">
        <f t="shared" si="7"/>
        <v/>
      </c>
      <c r="P6" s="17" t="str">
        <f t="shared" si="7"/>
        <v/>
      </c>
      <c r="Q6" s="17" t="str">
        <f t="shared" si="7"/>
        <v/>
      </c>
      <c r="R6" s="17" t="str">
        <f t="shared" si="7"/>
        <v/>
      </c>
      <c r="S6" s="17" t="str">
        <f t="shared" si="7"/>
        <v/>
      </c>
      <c r="T6" s="17" t="str">
        <f t="shared" si="7"/>
        <v/>
      </c>
      <c r="U6" s="17">
        <f>IF(V$2=0,IFERROR(INDEX($B:$B,MATCH($J6&amp;"|"&amp;U$3,$G:$G,0)),""),IFERROR(INDEX($F:$F,MATCH($J6&amp;"|"&amp;U$3,$G:$G,0)),""))</f>
        <v>0.34027777777777773</v>
      </c>
      <c r="V6" s="17" t="str">
        <f t="shared" si="7"/>
        <v/>
      </c>
      <c r="W6" s="17">
        <f t="shared" si="7"/>
        <v>0.34305555555555561</v>
      </c>
      <c r="X6" s="17" t="str">
        <f t="shared" si="7"/>
        <v/>
      </c>
      <c r="Y6" s="17">
        <f t="shared" si="7"/>
        <v>0.34444444444444439</v>
      </c>
      <c r="Z6" s="17" t="str">
        <f t="shared" si="7"/>
        <v/>
      </c>
      <c r="AA6" s="17">
        <f t="shared" si="7"/>
        <v>0.34583333333333338</v>
      </c>
      <c r="AB6" s="17" t="str">
        <f t="shared" si="7"/>
        <v/>
      </c>
      <c r="AC6" s="17">
        <f t="shared" si="7"/>
        <v>0.34722222222222227</v>
      </c>
      <c r="AD6" s="17" t="str">
        <f t="shared" si="7"/>
        <v/>
      </c>
      <c r="AE6" s="17">
        <f t="shared" si="7"/>
        <v>0.35000000000000003</v>
      </c>
      <c r="AF6" s="17" t="str">
        <f t="shared" si="7"/>
        <v/>
      </c>
      <c r="AG6" s="40">
        <f t="shared" si="7"/>
        <v>0.37222222222222223</v>
      </c>
    </row>
    <row r="7" spans="1:33" x14ac:dyDescent="0.25">
      <c r="A7" s="3" t="s">
        <v>12</v>
      </c>
      <c r="B7" s="4">
        <v>0.30138888888888887</v>
      </c>
      <c r="C7" s="5">
        <f t="shared" si="0"/>
        <v>8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1|8</v>
      </c>
      <c r="J7" s="10">
        <f>J6+1</f>
        <v>4</v>
      </c>
      <c r="K7" s="17" t="str">
        <f t="shared" si="7"/>
        <v/>
      </c>
      <c r="L7" s="17" t="str">
        <f t="shared" si="7"/>
        <v/>
      </c>
      <c r="M7" s="17" t="str">
        <f t="shared" si="7"/>
        <v/>
      </c>
      <c r="N7" s="17" t="str">
        <f t="shared" si="7"/>
        <v/>
      </c>
      <c r="O7" s="17" t="str">
        <f t="shared" si="7"/>
        <v/>
      </c>
      <c r="P7" s="17" t="str">
        <f t="shared" si="7"/>
        <v/>
      </c>
      <c r="Q7" s="17" t="str">
        <f t="shared" si="7"/>
        <v/>
      </c>
      <c r="R7" s="17" t="str">
        <f t="shared" si="7"/>
        <v/>
      </c>
      <c r="S7" s="17" t="str">
        <f t="shared" si="7"/>
        <v/>
      </c>
      <c r="T7" s="17" t="str">
        <f t="shared" si="7"/>
        <v/>
      </c>
      <c r="U7" s="41">
        <f t="shared" ref="U7:U12" si="8">IF(V$2=0,IFERROR(INDEX($B:$B,MATCH($J7&amp;"|"&amp;U$3,$G:$G,0)),""),IFERROR(INDEX($F:$F,MATCH($J7&amp;"|"&amp;U$3,$G:$G,0)),""))</f>
        <v>0.41388888888888892</v>
      </c>
      <c r="V7" s="17" t="str">
        <f t="shared" si="7"/>
        <v/>
      </c>
      <c r="W7" s="40">
        <f t="shared" si="7"/>
        <v>0.40277777777777773</v>
      </c>
      <c r="X7" s="17" t="str">
        <f t="shared" si="7"/>
        <v/>
      </c>
      <c r="Y7" s="17">
        <f t="shared" si="7"/>
        <v>0.38055555555555554</v>
      </c>
      <c r="Z7" s="17" t="str">
        <f t="shared" si="7"/>
        <v/>
      </c>
      <c r="AA7" s="17">
        <f t="shared" si="7"/>
        <v>0.37777777777777777</v>
      </c>
      <c r="AB7" s="17" t="str">
        <f t="shared" si="7"/>
        <v/>
      </c>
      <c r="AC7" s="17">
        <f t="shared" si="7"/>
        <v>0.37638888888888888</v>
      </c>
      <c r="AD7" s="17" t="str">
        <f t="shared" si="7"/>
        <v/>
      </c>
      <c r="AE7" s="17">
        <f t="shared" si="7"/>
        <v>0.375</v>
      </c>
      <c r="AF7" s="17" t="str">
        <f t="shared" si="7"/>
        <v/>
      </c>
      <c r="AG7" s="17">
        <f t="shared" si="7"/>
        <v>0.37361111111111112</v>
      </c>
    </row>
    <row r="8" spans="1:33" x14ac:dyDescent="0.25">
      <c r="A8" s="3" t="s">
        <v>13</v>
      </c>
      <c r="B8" s="4">
        <v>0.30277777777777776</v>
      </c>
      <c r="C8" s="5">
        <f t="shared" si="0"/>
        <v>9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1|9</v>
      </c>
      <c r="J8" s="10">
        <f t="shared" ref="J8:J60" si="9">J7+1</f>
        <v>5</v>
      </c>
      <c r="K8" s="17" t="str">
        <f t="shared" ref="K8:K12" si="10">IF(L$2=0,IFERROR(INDEX($B:$B,MATCH($J8&amp;"|"&amp;K$3,$G:$G,0)),""),IFERROR(INDEX($F:$F,MATCH($J8&amp;"|"&amp;K$3,$G:$G,0)),""))</f>
        <v/>
      </c>
      <c r="L8" s="17" t="str">
        <f t="shared" ref="L8:L12" si="11">IF(M$2=0,IFERROR(INDEX($B:$B,MATCH($J8&amp;"|"&amp;L$3,$G:$G,0)),""),IFERROR(INDEX($F:$F,MATCH($J8&amp;"|"&amp;L$3,$G:$G,0)),""))</f>
        <v/>
      </c>
      <c r="M8" s="17" t="str">
        <f t="shared" ref="M8:M12" si="12">IF(N$2=0,IFERROR(INDEX($B:$B,MATCH($J8&amp;"|"&amp;M$3,$G:$G,0)),""),IFERROR(INDEX($F:$F,MATCH($J8&amp;"|"&amp;M$3,$G:$G,0)),""))</f>
        <v/>
      </c>
      <c r="N8" s="17" t="str">
        <f t="shared" ref="N8:N12" si="13">IF(O$2=0,IFERROR(INDEX($B:$B,MATCH($J8&amp;"|"&amp;N$3,$G:$G,0)),""),IFERROR(INDEX($F:$F,MATCH($J8&amp;"|"&amp;N$3,$G:$G,0)),""))</f>
        <v/>
      </c>
      <c r="O8" s="17" t="str">
        <f t="shared" ref="O8:O12" si="14">IF(P$2=0,IFERROR(INDEX($B:$B,MATCH($J8&amp;"|"&amp;O$3,$G:$G,0)),""),IFERROR(INDEX($F:$F,MATCH($J8&amp;"|"&amp;O$3,$G:$G,0)),""))</f>
        <v/>
      </c>
      <c r="P8" s="17" t="str">
        <f t="shared" ref="P8:P12" si="15">IF(Q$2=0,IFERROR(INDEX($B:$B,MATCH($J8&amp;"|"&amp;P$3,$G:$G,0)),""),IFERROR(INDEX($F:$F,MATCH($J8&amp;"|"&amp;P$3,$G:$G,0)),""))</f>
        <v/>
      </c>
      <c r="Q8" s="17" t="str">
        <f t="shared" ref="Q8:Q12" si="16">IF(R$2=0,IFERROR(INDEX($B:$B,MATCH($J8&amp;"|"&amp;Q$3,$G:$G,0)),""),IFERROR(INDEX($F:$F,MATCH($J8&amp;"|"&amp;Q$3,$G:$G,0)),""))</f>
        <v/>
      </c>
      <c r="R8" s="17" t="str">
        <f t="shared" ref="R8:R12" si="17">IF(S$2=0,IFERROR(INDEX($B:$B,MATCH($J8&amp;"|"&amp;R$3,$G:$G,0)),""),IFERROR(INDEX($F:$F,MATCH($J8&amp;"|"&amp;R$3,$G:$G,0)),""))</f>
        <v/>
      </c>
      <c r="S8" s="17" t="str">
        <f t="shared" ref="S8:S12" si="18">IF(T$2=0,IFERROR(INDEX($B:$B,MATCH($J8&amp;"|"&amp;S$3,$G:$G,0)),""),IFERROR(INDEX($F:$F,MATCH($J8&amp;"|"&amp;S$3,$G:$G,0)),""))</f>
        <v/>
      </c>
      <c r="T8" s="17" t="str">
        <f t="shared" ref="T8:T12" si="19">IF(U$2=0,IFERROR(INDEX($B:$B,MATCH($J8&amp;"|"&amp;T$3,$G:$G,0)),""),IFERROR(INDEX($F:$F,MATCH($J8&amp;"|"&amp;T$3,$G:$G,0)),""))</f>
        <v/>
      </c>
      <c r="U8" s="17">
        <f t="shared" si="8"/>
        <v>0.4152777777777778</v>
      </c>
      <c r="V8" s="17" t="str">
        <f t="shared" ref="V8:V12" si="20">IF(W$2=0,IFERROR(INDEX($B:$B,MATCH($J8&amp;"|"&amp;V$3,$G:$G,0)),""),IFERROR(INDEX($F:$F,MATCH($J8&amp;"|"&amp;V$3,$G:$G,0)),""))</f>
        <v/>
      </c>
      <c r="W8" s="17">
        <f t="shared" ref="W8:W12" si="21">IF(X$2=0,IFERROR(INDEX($B:$B,MATCH($J8&amp;"|"&amp;W$3,$G:$G,0)),""),IFERROR(INDEX($F:$F,MATCH($J8&amp;"|"&amp;W$3,$G:$G,0)),""))</f>
        <v>0.41805555555555557</v>
      </c>
      <c r="X8" s="17" t="str">
        <f t="shared" ref="X8:X12" si="22">IF(Y$2=0,IFERROR(INDEX($B:$B,MATCH($J8&amp;"|"&amp;X$3,$G:$G,0)),""),IFERROR(INDEX($F:$F,MATCH($J8&amp;"|"&amp;X$3,$G:$G,0)),""))</f>
        <v/>
      </c>
      <c r="Y8" s="17">
        <f t="shared" ref="Y8:Y12" si="23">IF(Z$2=0,IFERROR(INDEX($B:$B,MATCH($J8&amp;"|"&amp;Y$3,$G:$G,0)),""),IFERROR(INDEX($F:$F,MATCH($J8&amp;"|"&amp;Y$3,$G:$G,0)),""))</f>
        <v>0.41944444444444445</v>
      </c>
      <c r="Z8" s="17" t="str">
        <f t="shared" ref="Z8:Z12" si="24">IF(AA$2=0,IFERROR(INDEX($B:$B,MATCH($J8&amp;"|"&amp;Z$3,$G:$G,0)),""),IFERROR(INDEX($F:$F,MATCH($J8&amp;"|"&amp;Z$3,$G:$G,0)),""))</f>
        <v/>
      </c>
      <c r="AA8" s="17">
        <f t="shared" ref="AA8:AA12" si="25">IF(AB$2=0,IFERROR(INDEX($B:$B,MATCH($J8&amp;"|"&amp;AA$3,$G:$G,0)),""),IFERROR(INDEX($F:$F,MATCH($J8&amp;"|"&amp;AA$3,$G:$G,0)),""))</f>
        <v>0.42083333333333334</v>
      </c>
      <c r="AB8" s="17" t="str">
        <f t="shared" ref="AB8:AB12" si="26">IF(AC$2=0,IFERROR(INDEX($B:$B,MATCH($J8&amp;"|"&amp;AB$3,$G:$G,0)),""),IFERROR(INDEX($F:$F,MATCH($J8&amp;"|"&amp;AB$3,$G:$G,0)),""))</f>
        <v/>
      </c>
      <c r="AC8" s="17">
        <f t="shared" ref="AC8:AC12" si="27">IF(AD$2=0,IFERROR(INDEX($B:$B,MATCH($J8&amp;"|"&amp;AC$3,$G:$G,0)),""),IFERROR(INDEX($F:$F,MATCH($J8&amp;"|"&amp;AC$3,$G:$G,0)),""))</f>
        <v>0.42222222222222222</v>
      </c>
      <c r="AD8" s="17" t="str">
        <f t="shared" ref="AD8:AD12" si="28">IF(AE$2=0,IFERROR(INDEX($B:$B,MATCH($J8&amp;"|"&amp;AD$3,$G:$G,0)),""),IFERROR(INDEX($F:$F,MATCH($J8&amp;"|"&amp;AD$3,$G:$G,0)),""))</f>
        <v/>
      </c>
      <c r="AE8" s="17">
        <f t="shared" ref="AE8:AE12" si="29">IF(AF$2=0,IFERROR(INDEX($B:$B,MATCH($J8&amp;"|"&amp;AE$3,$G:$G,0)),""),IFERROR(INDEX($F:$F,MATCH($J8&amp;"|"&amp;AE$3,$G:$G,0)),""))</f>
        <v>0.42499999999999999</v>
      </c>
      <c r="AF8" s="17" t="str">
        <f t="shared" ref="AF8:AF12" si="30">IF(AG$2=0,IFERROR(INDEX($B:$B,MATCH($J8&amp;"|"&amp;AF$3,$G:$G,0)),""),IFERROR(INDEX($F:$F,MATCH($J8&amp;"|"&amp;AF$3,$G:$G,0)),""))</f>
        <v/>
      </c>
      <c r="AG8" s="40">
        <f t="shared" ref="AG8:AG12" si="31">IF(AH$2=0,IFERROR(INDEX($B:$B,MATCH($J8&amp;"|"&amp;AG$3,$G:$G,0)),""),IFERROR(INDEX($F:$F,MATCH($J8&amp;"|"&amp;AG$3,$G:$G,0)),""))</f>
        <v>0.44722222222222224</v>
      </c>
    </row>
    <row r="9" spans="1:33" x14ac:dyDescent="0.25">
      <c r="A9" s="3" t="s">
        <v>14</v>
      </c>
      <c r="B9" s="4">
        <v>0.30416666666666664</v>
      </c>
      <c r="C9" s="5">
        <f t="shared" si="0"/>
        <v>10</v>
      </c>
      <c r="D9" s="6">
        <f t="shared" si="2"/>
        <v>1</v>
      </c>
      <c r="E9" s="5">
        <f t="shared" si="3"/>
        <v>1</v>
      </c>
      <c r="F9" s="5">
        <f t="shared" si="4"/>
        <v>0</v>
      </c>
      <c r="G9" s="5" t="str">
        <f t="shared" si="1"/>
        <v>1|10</v>
      </c>
      <c r="J9" s="10">
        <f t="shared" si="9"/>
        <v>6</v>
      </c>
      <c r="K9" s="17" t="str">
        <f t="shared" si="10"/>
        <v/>
      </c>
      <c r="L9" s="17" t="str">
        <f t="shared" si="11"/>
        <v/>
      </c>
      <c r="M9" s="17" t="str">
        <f t="shared" si="12"/>
        <v/>
      </c>
      <c r="N9" s="17" t="str">
        <f t="shared" si="13"/>
        <v/>
      </c>
      <c r="O9" s="17" t="str">
        <f t="shared" si="14"/>
        <v/>
      </c>
      <c r="P9" s="17" t="str">
        <f t="shared" si="15"/>
        <v/>
      </c>
      <c r="Q9" s="17" t="str">
        <f t="shared" si="16"/>
        <v/>
      </c>
      <c r="R9" s="17" t="str">
        <f t="shared" si="17"/>
        <v/>
      </c>
      <c r="S9" s="17" t="str">
        <f t="shared" si="18"/>
        <v/>
      </c>
      <c r="T9" s="17" t="str">
        <f t="shared" si="19"/>
        <v/>
      </c>
      <c r="U9" s="41">
        <f t="shared" si="8"/>
        <v>0.50277777777777777</v>
      </c>
      <c r="V9" s="17" t="str">
        <f t="shared" si="20"/>
        <v/>
      </c>
      <c r="W9" s="40">
        <f t="shared" si="21"/>
        <v>0.4777777777777778</v>
      </c>
      <c r="X9" s="17" t="str">
        <f t="shared" si="22"/>
        <v/>
      </c>
      <c r="Y9" s="17">
        <f t="shared" si="23"/>
        <v>0.45555555555555555</v>
      </c>
      <c r="Z9" s="17" t="str">
        <f t="shared" si="24"/>
        <v/>
      </c>
      <c r="AA9" s="17">
        <f t="shared" si="25"/>
        <v>0.45277777777777778</v>
      </c>
      <c r="AB9" s="17" t="str">
        <f t="shared" si="26"/>
        <v/>
      </c>
      <c r="AC9" s="17">
        <f t="shared" si="27"/>
        <v>0.4513888888888889</v>
      </c>
      <c r="AD9" s="17" t="str">
        <f t="shared" si="28"/>
        <v/>
      </c>
      <c r="AE9" s="17">
        <f t="shared" si="29"/>
        <v>0.45</v>
      </c>
      <c r="AF9" s="17" t="str">
        <f t="shared" si="30"/>
        <v/>
      </c>
      <c r="AG9" s="17">
        <f t="shared" si="31"/>
        <v>0.44861111111111107</v>
      </c>
    </row>
    <row r="10" spans="1:33" x14ac:dyDescent="0.25">
      <c r="A10" s="3" t="s">
        <v>15</v>
      </c>
      <c r="B10" s="4">
        <v>0.30555555555555552</v>
      </c>
      <c r="C10" s="5">
        <f t="shared" si="0"/>
        <v>11</v>
      </c>
      <c r="D10" s="6">
        <f>IF(C10=C9,IF(C10&lt;&gt;C11,IF(C11&gt;=C9,1,2),D9),IF(C10&gt;=C9,1,2))</f>
        <v>1</v>
      </c>
      <c r="E10" s="5">
        <f t="shared" si="3"/>
        <v>1</v>
      </c>
      <c r="F10" s="5">
        <f t="shared" si="4"/>
        <v>0</v>
      </c>
      <c r="G10" s="5" t="str">
        <f t="shared" si="1"/>
        <v>1|11</v>
      </c>
      <c r="J10" s="10">
        <f t="shared" si="9"/>
        <v>7</v>
      </c>
      <c r="K10" s="17" t="str">
        <f t="shared" si="10"/>
        <v/>
      </c>
      <c r="L10" s="17" t="str">
        <f t="shared" si="11"/>
        <v/>
      </c>
      <c r="M10" s="17" t="str">
        <f t="shared" si="12"/>
        <v/>
      </c>
      <c r="N10" s="17" t="str">
        <f t="shared" si="13"/>
        <v/>
      </c>
      <c r="O10" s="17" t="str">
        <f t="shared" si="14"/>
        <v/>
      </c>
      <c r="P10" s="17" t="str">
        <f t="shared" si="15"/>
        <v/>
      </c>
      <c r="Q10" s="17" t="str">
        <f t="shared" si="16"/>
        <v/>
      </c>
      <c r="R10" s="17" t="str">
        <f t="shared" si="17"/>
        <v/>
      </c>
      <c r="S10" s="17" t="str">
        <f t="shared" si="18"/>
        <v/>
      </c>
      <c r="T10" s="17" t="str">
        <f t="shared" si="19"/>
        <v/>
      </c>
      <c r="U10" s="17">
        <f t="shared" si="8"/>
        <v>0.50416666666666665</v>
      </c>
      <c r="V10" s="17" t="str">
        <f t="shared" si="20"/>
        <v/>
      </c>
      <c r="W10" s="17">
        <f t="shared" si="21"/>
        <v>0.50694444444444453</v>
      </c>
      <c r="X10" s="17" t="str">
        <f t="shared" si="22"/>
        <v/>
      </c>
      <c r="Y10" s="17">
        <f t="shared" si="23"/>
        <v>0.5083333333333333</v>
      </c>
      <c r="Z10" s="17" t="str">
        <f t="shared" si="24"/>
        <v/>
      </c>
      <c r="AA10" s="17">
        <f t="shared" si="25"/>
        <v>0.5097222222222223</v>
      </c>
      <c r="AB10" s="17" t="str">
        <f t="shared" si="26"/>
        <v/>
      </c>
      <c r="AC10" s="17">
        <f t="shared" si="27"/>
        <v>0.51111111111111107</v>
      </c>
      <c r="AD10" s="17" t="str">
        <f t="shared" si="28"/>
        <v/>
      </c>
      <c r="AE10" s="17">
        <f t="shared" si="29"/>
        <v>0.51250000000000007</v>
      </c>
      <c r="AF10" s="17" t="str">
        <f t="shared" si="30"/>
        <v/>
      </c>
      <c r="AG10" s="17">
        <f t="shared" si="31"/>
        <v>0.51388888888888884</v>
      </c>
    </row>
    <row r="11" spans="1:33" x14ac:dyDescent="0.25">
      <c r="A11" s="3" t="s">
        <v>15</v>
      </c>
      <c r="B11" s="4">
        <v>0.30694444444444441</v>
      </c>
      <c r="C11" s="5">
        <f t="shared" si="0"/>
        <v>11</v>
      </c>
      <c r="D11" s="6">
        <f t="shared" ref="D11:D39" si="32">IF(C11=C10,IF(C11&lt;&gt;C12,IF(C12&gt;=C10,1,2),D10),IF(C11&gt;=C10,1,2))</f>
        <v>2</v>
      </c>
      <c r="E11" s="5">
        <f t="shared" si="3"/>
        <v>2</v>
      </c>
      <c r="F11" s="5">
        <f t="shared" si="4"/>
        <v>1</v>
      </c>
      <c r="G11" s="5" t="str">
        <f t="shared" si="1"/>
        <v>2|11</v>
      </c>
      <c r="J11" s="10">
        <f t="shared" si="9"/>
        <v>8</v>
      </c>
      <c r="K11" s="17" t="str">
        <f t="shared" si="10"/>
        <v/>
      </c>
      <c r="L11" s="17" t="str">
        <f t="shared" si="11"/>
        <v/>
      </c>
      <c r="M11" s="17" t="str">
        <f t="shared" si="12"/>
        <v/>
      </c>
      <c r="N11" s="17" t="str">
        <f t="shared" si="13"/>
        <v/>
      </c>
      <c r="O11" s="17" t="str">
        <f t="shared" si="14"/>
        <v/>
      </c>
      <c r="P11" s="17" t="str">
        <f t="shared" si="15"/>
        <v/>
      </c>
      <c r="Q11" s="17" t="str">
        <f t="shared" si="16"/>
        <v/>
      </c>
      <c r="R11" s="17" t="str">
        <f t="shared" si="17"/>
        <v/>
      </c>
      <c r="S11" s="17" t="str">
        <f t="shared" si="18"/>
        <v/>
      </c>
      <c r="T11" s="17" t="str">
        <f t="shared" si="19"/>
        <v/>
      </c>
      <c r="U11" s="17">
        <f t="shared" si="8"/>
        <v>0.52500000000000002</v>
      </c>
      <c r="V11" s="17" t="str">
        <f t="shared" si="20"/>
        <v/>
      </c>
      <c r="W11" s="17">
        <f t="shared" si="21"/>
        <v>0.52222222222222225</v>
      </c>
      <c r="X11" s="17" t="str">
        <f t="shared" si="22"/>
        <v/>
      </c>
      <c r="Y11" s="17">
        <f t="shared" si="23"/>
        <v>0.52083333333333337</v>
      </c>
      <c r="Z11" s="17" t="str">
        <f t="shared" si="24"/>
        <v/>
      </c>
      <c r="AA11" s="17">
        <f t="shared" si="25"/>
        <v>0.51944444444444449</v>
      </c>
      <c r="AB11" s="17" t="str">
        <f t="shared" si="26"/>
        <v/>
      </c>
      <c r="AC11" s="17">
        <f t="shared" si="27"/>
        <v>0.5180555555555556</v>
      </c>
      <c r="AD11" s="17" t="str">
        <f t="shared" si="28"/>
        <v/>
      </c>
      <c r="AE11" s="17">
        <f t="shared" si="29"/>
        <v>0.51666666666666672</v>
      </c>
      <c r="AF11" s="17" t="str">
        <f t="shared" si="30"/>
        <v/>
      </c>
      <c r="AG11" s="17">
        <f t="shared" si="31"/>
        <v>0.51527777777777783</v>
      </c>
    </row>
    <row r="12" spans="1:33" x14ac:dyDescent="0.25">
      <c r="A12" s="3" t="s">
        <v>14</v>
      </c>
      <c r="B12" s="4">
        <v>0.30833333333333335</v>
      </c>
      <c r="C12" s="5">
        <f t="shared" si="0"/>
        <v>10</v>
      </c>
      <c r="D12" s="6">
        <f t="shared" si="32"/>
        <v>2</v>
      </c>
      <c r="E12" s="5">
        <f t="shared" si="3"/>
        <v>2</v>
      </c>
      <c r="F12" s="5">
        <f t="shared" si="4"/>
        <v>0</v>
      </c>
      <c r="G12" s="5" t="str">
        <f t="shared" si="1"/>
        <v>2|10</v>
      </c>
      <c r="J12" s="10">
        <f t="shared" si="9"/>
        <v>9</v>
      </c>
      <c r="K12" s="17" t="str">
        <f t="shared" si="10"/>
        <v/>
      </c>
      <c r="L12" s="17" t="str">
        <f t="shared" si="11"/>
        <v/>
      </c>
      <c r="M12" s="17" t="str">
        <f t="shared" si="12"/>
        <v/>
      </c>
      <c r="N12" s="17" t="str">
        <f t="shared" si="13"/>
        <v/>
      </c>
      <c r="O12" s="17" t="str">
        <f t="shared" si="14"/>
        <v/>
      </c>
      <c r="P12" s="17" t="str">
        <f t="shared" si="15"/>
        <v/>
      </c>
      <c r="Q12" s="17" t="str">
        <f t="shared" si="16"/>
        <v/>
      </c>
      <c r="R12" s="17" t="str">
        <f t="shared" si="17"/>
        <v/>
      </c>
      <c r="S12" s="17" t="str">
        <f t="shared" si="18"/>
        <v/>
      </c>
      <c r="T12" s="17" t="str">
        <f t="shared" si="19"/>
        <v/>
      </c>
      <c r="U12" s="17">
        <f t="shared" si="8"/>
        <v>0.52638888888888891</v>
      </c>
      <c r="V12" s="17" t="str">
        <f t="shared" si="20"/>
        <v/>
      </c>
      <c r="W12" s="17">
        <f t="shared" si="21"/>
        <v>0.52916666666666667</v>
      </c>
      <c r="X12" s="17" t="str">
        <f t="shared" si="22"/>
        <v/>
      </c>
      <c r="Y12" s="17">
        <f t="shared" si="23"/>
        <v>0.53055555555555556</v>
      </c>
      <c r="Z12" s="17" t="str">
        <f t="shared" si="24"/>
        <v/>
      </c>
      <c r="AA12" s="17">
        <f t="shared" si="25"/>
        <v>0.53194444444444444</v>
      </c>
      <c r="AB12" s="17" t="str">
        <f t="shared" si="26"/>
        <v/>
      </c>
      <c r="AC12" s="17">
        <f t="shared" si="27"/>
        <v>0.53333333333333333</v>
      </c>
      <c r="AD12" s="17" t="str">
        <f t="shared" si="28"/>
        <v/>
      </c>
      <c r="AE12" s="17">
        <f t="shared" si="29"/>
        <v>0.53472222222222221</v>
      </c>
      <c r="AF12" s="17" t="str">
        <f t="shared" si="30"/>
        <v/>
      </c>
      <c r="AG12" s="17">
        <f t="shared" si="31"/>
        <v>0.53611111111111109</v>
      </c>
    </row>
    <row r="13" spans="1:33" x14ac:dyDescent="0.25">
      <c r="A13" s="3" t="s">
        <v>13</v>
      </c>
      <c r="B13" s="4">
        <v>0.30972222222222223</v>
      </c>
      <c r="C13" s="5">
        <f t="shared" si="0"/>
        <v>9</v>
      </c>
      <c r="D13" s="6">
        <f t="shared" si="32"/>
        <v>2</v>
      </c>
      <c r="E13" s="5">
        <f t="shared" si="3"/>
        <v>2</v>
      </c>
      <c r="F13" s="5">
        <f t="shared" si="4"/>
        <v>0</v>
      </c>
      <c r="G13" s="5" t="str">
        <f t="shared" si="1"/>
        <v>2|9</v>
      </c>
      <c r="J13" s="10">
        <f t="shared" si="9"/>
        <v>10</v>
      </c>
      <c r="K13" s="17" t="str">
        <f t="shared" ref="K13:K60" si="33">IF(L$2=0,IFERROR(INDEX($B:$B,MATCH($J13&amp;"|"&amp;K$3,$G:$G,0)),""),IFERROR(INDEX($F:$F,MATCH($J13&amp;"|"&amp;K$3,$G:$G,0)),""))</f>
        <v/>
      </c>
      <c r="L13" s="17" t="str">
        <f t="shared" ref="L13:L60" si="34">IF(M$2=0,IFERROR(INDEX($B:$B,MATCH($J13&amp;"|"&amp;L$3,$G:$G,0)),""),IFERROR(INDEX($F:$F,MATCH($J13&amp;"|"&amp;L$3,$G:$G,0)),""))</f>
        <v/>
      </c>
      <c r="M13" s="17" t="str">
        <f t="shared" ref="M13:M60" si="35">IF(N$2=0,IFERROR(INDEX($B:$B,MATCH($J13&amp;"|"&amp;M$3,$G:$G,0)),""),IFERROR(INDEX($F:$F,MATCH($J13&amp;"|"&amp;M$3,$G:$G,0)),""))</f>
        <v/>
      </c>
      <c r="N13" s="17" t="str">
        <f t="shared" ref="N13:N60" si="36">IF(O$2=0,IFERROR(INDEX($B:$B,MATCH($J13&amp;"|"&amp;N$3,$G:$G,0)),""),IFERROR(INDEX($F:$F,MATCH($J13&amp;"|"&amp;N$3,$G:$G,0)),""))</f>
        <v/>
      </c>
      <c r="O13" s="17" t="str">
        <f t="shared" ref="O13:O60" si="37">IF(P$2=0,IFERROR(INDEX($B:$B,MATCH($J13&amp;"|"&amp;O$3,$G:$G,0)),""),IFERROR(INDEX($F:$F,MATCH($J13&amp;"|"&amp;O$3,$G:$G,0)),""))</f>
        <v/>
      </c>
      <c r="P13" s="17" t="str">
        <f t="shared" ref="P13:P60" si="38">IF(Q$2=0,IFERROR(INDEX($B:$B,MATCH($J13&amp;"|"&amp;P$3,$G:$G,0)),""),IFERROR(INDEX($F:$F,MATCH($J13&amp;"|"&amp;P$3,$G:$G,0)),""))</f>
        <v/>
      </c>
      <c r="Q13" s="17" t="str">
        <f t="shared" ref="Q13:Q60" si="39">IF(R$2=0,IFERROR(INDEX($B:$B,MATCH($J13&amp;"|"&amp;Q$3,$G:$G,0)),""),IFERROR(INDEX($F:$F,MATCH($J13&amp;"|"&amp;Q$3,$G:$G,0)),""))</f>
        <v/>
      </c>
      <c r="R13" s="17" t="str">
        <f t="shared" ref="R13:R60" si="40">IF(S$2=0,IFERROR(INDEX($B:$B,MATCH($J13&amp;"|"&amp;R$3,$G:$G,0)),""),IFERROR(INDEX($F:$F,MATCH($J13&amp;"|"&amp;R$3,$G:$G,0)),""))</f>
        <v/>
      </c>
      <c r="S13" s="17" t="str">
        <f t="shared" ref="S13:S60" si="41">IF(T$2=0,IFERROR(INDEX($B:$B,MATCH($J13&amp;"|"&amp;S$3,$G:$G,0)),""),IFERROR(INDEX($F:$F,MATCH($J13&amp;"|"&amp;S$3,$G:$G,0)),""))</f>
        <v/>
      </c>
      <c r="T13" s="17" t="str">
        <f t="shared" ref="T13:T60" si="42">IF(U$2=0,IFERROR(INDEX($B:$B,MATCH($J13&amp;"|"&amp;T$3,$G:$G,0)),""),IFERROR(INDEX($F:$F,MATCH($J13&amp;"|"&amp;T$3,$G:$G,0)),""))</f>
        <v/>
      </c>
      <c r="U13" s="17">
        <f t="shared" ref="U13:U60" si="43">IF(V$2=0,IFERROR(INDEX($B:$B,MATCH($J13&amp;"|"&amp;U$3,$G:$G,0)),""),IFERROR(INDEX($F:$F,MATCH($J13&amp;"|"&amp;U$3,$G:$G,0)),""))</f>
        <v>0.54722222222222217</v>
      </c>
      <c r="V13" s="17" t="str">
        <f t="shared" ref="V13:V60" si="44">IF(W$2=0,IFERROR(INDEX($B:$B,MATCH($J13&amp;"|"&amp;V$3,$G:$G,0)),""),IFERROR(INDEX($F:$F,MATCH($J13&amp;"|"&amp;V$3,$G:$G,0)),""))</f>
        <v/>
      </c>
      <c r="W13" s="17">
        <f t="shared" ref="W13:W60" si="45">IF(X$2=0,IFERROR(INDEX($B:$B,MATCH($J13&amp;"|"&amp;W$3,$G:$G,0)),""),IFERROR(INDEX($F:$F,MATCH($J13&amp;"|"&amp;W$3,$G:$G,0)),""))</f>
        <v>0.5444444444444444</v>
      </c>
      <c r="X13" s="17" t="str">
        <f t="shared" ref="X13:X60" si="46">IF(Y$2=0,IFERROR(INDEX($B:$B,MATCH($J13&amp;"|"&amp;X$3,$G:$G,0)),""),IFERROR(INDEX($F:$F,MATCH($J13&amp;"|"&amp;X$3,$G:$G,0)),""))</f>
        <v/>
      </c>
      <c r="Y13" s="17">
        <f t="shared" ref="Y13:Y60" si="47">IF(Z$2=0,IFERROR(INDEX($B:$B,MATCH($J13&amp;"|"&amp;Y$3,$G:$G,0)),""),IFERROR(INDEX($F:$F,MATCH($J13&amp;"|"&amp;Y$3,$G:$G,0)),""))</f>
        <v>0.54305555555555551</v>
      </c>
      <c r="Z13" s="17" t="str">
        <f t="shared" ref="Z13:Z60" si="48">IF(AA$2=0,IFERROR(INDEX($B:$B,MATCH($J13&amp;"|"&amp;Z$3,$G:$G,0)),""),IFERROR(INDEX($F:$F,MATCH($J13&amp;"|"&amp;Z$3,$G:$G,0)),""))</f>
        <v/>
      </c>
      <c r="AA13" s="17">
        <f t="shared" ref="AA13:AA60" si="49">IF(AB$2=0,IFERROR(INDEX($B:$B,MATCH($J13&amp;"|"&amp;AA$3,$G:$G,0)),""),IFERROR(INDEX($F:$F,MATCH($J13&amp;"|"&amp;AA$3,$G:$G,0)),""))</f>
        <v>0.54166666666666663</v>
      </c>
      <c r="AB13" s="17" t="str">
        <f t="shared" ref="AB13:AB60" si="50">IF(AC$2=0,IFERROR(INDEX($B:$B,MATCH($J13&amp;"|"&amp;AB$3,$G:$G,0)),""),IFERROR(INDEX($F:$F,MATCH($J13&amp;"|"&amp;AB$3,$G:$G,0)),""))</f>
        <v/>
      </c>
      <c r="AC13" s="17">
        <f t="shared" ref="AC13:AC60" si="51">IF(AD$2=0,IFERROR(INDEX($B:$B,MATCH($J13&amp;"|"&amp;AC$3,$G:$G,0)),""),IFERROR(INDEX($F:$F,MATCH($J13&amp;"|"&amp;AC$3,$G:$G,0)),""))</f>
        <v>0.54027777777777775</v>
      </c>
      <c r="AD13" s="17" t="str">
        <f t="shared" ref="AD13:AD60" si="52">IF(AE$2=0,IFERROR(INDEX($B:$B,MATCH($J13&amp;"|"&amp;AD$3,$G:$G,0)),""),IFERROR(INDEX($F:$F,MATCH($J13&amp;"|"&amp;AD$3,$G:$G,0)),""))</f>
        <v/>
      </c>
      <c r="AE13" s="17">
        <f t="shared" ref="AE13:AE60" si="53">IF(AF$2=0,IFERROR(INDEX($B:$B,MATCH($J13&amp;"|"&amp;AE$3,$G:$G,0)),""),IFERROR(INDEX($F:$F,MATCH($J13&amp;"|"&amp;AE$3,$G:$G,0)),""))</f>
        <v>0.53888888888888886</v>
      </c>
      <c r="AF13" s="17" t="str">
        <f t="shared" ref="AF13:AF60" si="54">IF(AG$2=0,IFERROR(INDEX($B:$B,MATCH($J13&amp;"|"&amp;AF$3,$G:$G,0)),""),IFERROR(INDEX($F:$F,MATCH($J13&amp;"|"&amp;AF$3,$G:$G,0)),""))</f>
        <v/>
      </c>
      <c r="AG13" s="17">
        <f t="shared" ref="AG13:AG60" si="55">IF(AH$2=0,IFERROR(INDEX($B:$B,MATCH($J13&amp;"|"&amp;AG$3,$G:$G,0)),""),IFERROR(INDEX($F:$F,MATCH($J13&amp;"|"&amp;AG$3,$G:$G,0)),""))</f>
        <v>0.53749999999999998</v>
      </c>
    </row>
    <row r="14" spans="1:33" x14ac:dyDescent="0.25">
      <c r="A14" s="3" t="s">
        <v>12</v>
      </c>
      <c r="B14" s="4">
        <v>0.31111111111111112</v>
      </c>
      <c r="C14" s="5">
        <f t="shared" si="0"/>
        <v>8</v>
      </c>
      <c r="D14" s="6">
        <f t="shared" si="32"/>
        <v>2</v>
      </c>
      <c r="E14" s="5">
        <f t="shared" si="3"/>
        <v>2</v>
      </c>
      <c r="F14" s="5">
        <f t="shared" si="4"/>
        <v>0</v>
      </c>
      <c r="G14" s="5" t="str">
        <f t="shared" si="1"/>
        <v>2|8</v>
      </c>
      <c r="J14" s="10">
        <f t="shared" si="9"/>
        <v>11</v>
      </c>
      <c r="K14" s="17" t="str">
        <f t="shared" si="33"/>
        <v/>
      </c>
      <c r="L14" s="17" t="str">
        <f t="shared" si="34"/>
        <v/>
      </c>
      <c r="M14" s="17" t="str">
        <f t="shared" si="35"/>
        <v/>
      </c>
      <c r="N14" s="17" t="str">
        <f t="shared" si="36"/>
        <v/>
      </c>
      <c r="O14" s="17" t="str">
        <f t="shared" si="37"/>
        <v/>
      </c>
      <c r="P14" s="17" t="str">
        <f t="shared" si="38"/>
        <v/>
      </c>
      <c r="Q14" s="17" t="str">
        <f t="shared" si="39"/>
        <v/>
      </c>
      <c r="R14" s="17" t="str">
        <f t="shared" si="40"/>
        <v/>
      </c>
      <c r="S14" s="17" t="str">
        <f t="shared" si="41"/>
        <v/>
      </c>
      <c r="T14" s="17" t="str">
        <f t="shared" si="42"/>
        <v/>
      </c>
      <c r="U14" s="17">
        <f t="shared" si="43"/>
        <v>0.54861111111111116</v>
      </c>
      <c r="V14" s="17" t="str">
        <f t="shared" si="44"/>
        <v/>
      </c>
      <c r="W14" s="17">
        <f t="shared" si="45"/>
        <v>0.55138888888888893</v>
      </c>
      <c r="X14" s="17" t="str">
        <f t="shared" si="46"/>
        <v/>
      </c>
      <c r="Y14" s="17">
        <f t="shared" si="47"/>
        <v>0.5527777777777777</v>
      </c>
      <c r="Z14" s="17" t="str">
        <f t="shared" si="48"/>
        <v/>
      </c>
      <c r="AA14" s="17">
        <f t="shared" si="49"/>
        <v>0.5541666666666667</v>
      </c>
      <c r="AB14" s="17" t="str">
        <f t="shared" si="50"/>
        <v/>
      </c>
      <c r="AC14" s="17">
        <f t="shared" si="51"/>
        <v>0.55555555555555547</v>
      </c>
      <c r="AD14" s="17" t="str">
        <f t="shared" si="52"/>
        <v/>
      </c>
      <c r="AE14" s="17">
        <f t="shared" si="53"/>
        <v>0.55694444444444446</v>
      </c>
      <c r="AF14" s="17" t="str">
        <f t="shared" si="54"/>
        <v/>
      </c>
      <c r="AG14" s="17">
        <f t="shared" si="55"/>
        <v>0.55833333333333335</v>
      </c>
    </row>
    <row r="15" spans="1:33" x14ac:dyDescent="0.25">
      <c r="A15" s="3" t="s">
        <v>11</v>
      </c>
      <c r="B15" s="4">
        <v>0.3125</v>
      </c>
      <c r="C15" s="5">
        <f t="shared" si="0"/>
        <v>7</v>
      </c>
      <c r="D15" s="6">
        <f t="shared" si="32"/>
        <v>2</v>
      </c>
      <c r="E15" s="5">
        <f t="shared" si="3"/>
        <v>2</v>
      </c>
      <c r="F15" s="5">
        <f t="shared" si="4"/>
        <v>0</v>
      </c>
      <c r="G15" s="5" t="str">
        <f t="shared" si="1"/>
        <v>2|7</v>
      </c>
      <c r="J15" s="10">
        <f t="shared" si="9"/>
        <v>12</v>
      </c>
      <c r="K15" s="17" t="str">
        <f t="shared" si="33"/>
        <v/>
      </c>
      <c r="L15" s="17" t="str">
        <f t="shared" si="34"/>
        <v/>
      </c>
      <c r="M15" s="17" t="str">
        <f t="shared" si="35"/>
        <v/>
      </c>
      <c r="N15" s="17" t="str">
        <f t="shared" si="36"/>
        <v/>
      </c>
      <c r="O15" s="17" t="str">
        <f t="shared" si="37"/>
        <v/>
      </c>
      <c r="P15" s="17" t="str">
        <f t="shared" si="38"/>
        <v/>
      </c>
      <c r="Q15" s="17" t="str">
        <f t="shared" si="39"/>
        <v/>
      </c>
      <c r="R15" s="17" t="str">
        <f t="shared" si="40"/>
        <v/>
      </c>
      <c r="S15" s="17">
        <f t="shared" si="41"/>
        <v>0.62361111111111112</v>
      </c>
      <c r="T15" s="17" t="str">
        <f t="shared" si="42"/>
        <v/>
      </c>
      <c r="U15" s="42">
        <f t="shared" si="43"/>
        <v>0.61111111111111116</v>
      </c>
      <c r="V15" s="17" t="str">
        <f t="shared" si="44"/>
        <v/>
      </c>
      <c r="W15" s="42">
        <f t="shared" si="45"/>
        <v>0.60833333333333328</v>
      </c>
      <c r="X15" s="17" t="str">
        <f t="shared" si="46"/>
        <v/>
      </c>
      <c r="Y15" s="42">
        <f t="shared" si="47"/>
        <v>0.6</v>
      </c>
      <c r="Z15" s="17" t="str">
        <f t="shared" si="48"/>
        <v/>
      </c>
      <c r="AA15" s="42">
        <f t="shared" si="49"/>
        <v>0.59166666666666667</v>
      </c>
      <c r="AB15" s="17" t="str">
        <f t="shared" si="50"/>
        <v/>
      </c>
      <c r="AC15" s="42">
        <f t="shared" si="51"/>
        <v>0.58333333333333337</v>
      </c>
      <c r="AD15" s="17" t="str">
        <f t="shared" si="52"/>
        <v/>
      </c>
      <c r="AE15" s="42">
        <f t="shared" si="53"/>
        <v>0.57500000000000007</v>
      </c>
      <c r="AF15" s="17" t="str">
        <f t="shared" si="54"/>
        <v/>
      </c>
      <c r="AG15" s="42">
        <f t="shared" si="55"/>
        <v>0.56666666666666665</v>
      </c>
    </row>
    <row r="16" spans="1:33" x14ac:dyDescent="0.25">
      <c r="A16" s="3" t="s">
        <v>11</v>
      </c>
      <c r="B16" s="4">
        <v>0.31388888888888888</v>
      </c>
      <c r="C16" s="5">
        <f t="shared" si="0"/>
        <v>7</v>
      </c>
      <c r="D16" s="6">
        <f t="shared" si="32"/>
        <v>2</v>
      </c>
      <c r="E16" s="5">
        <f t="shared" si="3"/>
        <v>2</v>
      </c>
      <c r="F16" s="5">
        <f t="shared" si="4"/>
        <v>0</v>
      </c>
      <c r="G16" s="5" t="str">
        <f t="shared" si="1"/>
        <v>2|7</v>
      </c>
      <c r="J16" s="10">
        <f t="shared" si="9"/>
        <v>13</v>
      </c>
      <c r="K16" s="17" t="str">
        <f t="shared" si="33"/>
        <v/>
      </c>
      <c r="L16" s="17" t="str">
        <f t="shared" si="34"/>
        <v/>
      </c>
      <c r="M16" s="17" t="str">
        <f t="shared" si="35"/>
        <v/>
      </c>
      <c r="N16" s="17" t="str">
        <f t="shared" si="36"/>
        <v/>
      </c>
      <c r="O16" s="17" t="str">
        <f t="shared" si="37"/>
        <v/>
      </c>
      <c r="P16" s="17" t="str">
        <f t="shared" si="38"/>
        <v/>
      </c>
      <c r="Q16" s="17" t="str">
        <f t="shared" si="39"/>
        <v/>
      </c>
      <c r="R16" s="17" t="str">
        <f t="shared" si="40"/>
        <v/>
      </c>
      <c r="S16" s="17" t="str">
        <f t="shared" si="41"/>
        <v/>
      </c>
      <c r="T16" s="17" t="str">
        <f t="shared" si="42"/>
        <v/>
      </c>
      <c r="U16" s="17" t="str">
        <f t="shared" si="43"/>
        <v/>
      </c>
      <c r="V16" s="17" t="str">
        <f t="shared" si="44"/>
        <v/>
      </c>
      <c r="W16" s="17" t="str">
        <f t="shared" si="45"/>
        <v/>
      </c>
      <c r="X16" s="17" t="str">
        <f t="shared" si="46"/>
        <v/>
      </c>
      <c r="Y16" s="17" t="str">
        <f t="shared" si="47"/>
        <v/>
      </c>
      <c r="Z16" s="17" t="str">
        <f t="shared" si="48"/>
        <v/>
      </c>
      <c r="AA16" s="17" t="str">
        <f t="shared" si="49"/>
        <v/>
      </c>
      <c r="AB16" s="17" t="str">
        <f t="shared" si="50"/>
        <v/>
      </c>
      <c r="AC16" s="17" t="str">
        <f t="shared" si="51"/>
        <v/>
      </c>
      <c r="AD16" s="17" t="str">
        <f t="shared" si="52"/>
        <v/>
      </c>
      <c r="AE16" s="17" t="str">
        <f t="shared" si="53"/>
        <v/>
      </c>
      <c r="AF16" s="17" t="str">
        <f t="shared" si="54"/>
        <v/>
      </c>
      <c r="AG16" s="17" t="str">
        <f t="shared" si="55"/>
        <v/>
      </c>
    </row>
    <row r="17" spans="1:33" x14ac:dyDescent="0.25">
      <c r="A17" s="3" t="s">
        <v>10</v>
      </c>
      <c r="B17" s="4">
        <v>0.31527777777777777</v>
      </c>
      <c r="C17" s="5">
        <f t="shared" si="0"/>
        <v>6</v>
      </c>
      <c r="D17" s="6">
        <f t="shared" si="32"/>
        <v>2</v>
      </c>
      <c r="E17" s="5">
        <f t="shared" si="3"/>
        <v>2</v>
      </c>
      <c r="F17" s="5">
        <f t="shared" si="4"/>
        <v>0</v>
      </c>
      <c r="G17" s="5" t="str">
        <f t="shared" si="1"/>
        <v>2|6</v>
      </c>
      <c r="J17" s="10">
        <f t="shared" si="9"/>
        <v>14</v>
      </c>
      <c r="K17" s="17" t="str">
        <f t="shared" si="33"/>
        <v/>
      </c>
      <c r="L17" s="17" t="str">
        <f t="shared" si="34"/>
        <v/>
      </c>
      <c r="M17" s="17" t="str">
        <f t="shared" si="35"/>
        <v/>
      </c>
      <c r="N17" s="17" t="str">
        <f t="shared" si="36"/>
        <v/>
      </c>
      <c r="O17" s="17" t="str">
        <f t="shared" si="37"/>
        <v/>
      </c>
      <c r="P17" s="17" t="str">
        <f t="shared" si="38"/>
        <v/>
      </c>
      <c r="Q17" s="17" t="str">
        <f t="shared" si="39"/>
        <v/>
      </c>
      <c r="R17" s="17" t="str">
        <f t="shared" si="40"/>
        <v/>
      </c>
      <c r="S17" s="17" t="str">
        <f t="shared" si="41"/>
        <v/>
      </c>
      <c r="T17" s="17" t="str">
        <f t="shared" si="42"/>
        <v/>
      </c>
      <c r="U17" s="17" t="str">
        <f t="shared" si="43"/>
        <v/>
      </c>
      <c r="V17" s="17" t="str">
        <f t="shared" si="44"/>
        <v/>
      </c>
      <c r="W17" s="17" t="str">
        <f t="shared" si="45"/>
        <v/>
      </c>
      <c r="X17" s="17" t="str">
        <f t="shared" si="46"/>
        <v/>
      </c>
      <c r="Y17" s="17" t="str">
        <f t="shared" si="47"/>
        <v/>
      </c>
      <c r="Z17" s="17" t="str">
        <f t="shared" si="48"/>
        <v/>
      </c>
      <c r="AA17" s="17" t="str">
        <f t="shared" si="49"/>
        <v/>
      </c>
      <c r="AB17" s="17" t="str">
        <f t="shared" si="50"/>
        <v/>
      </c>
      <c r="AC17" s="17" t="str">
        <f t="shared" si="51"/>
        <v/>
      </c>
      <c r="AD17" s="17" t="str">
        <f t="shared" si="52"/>
        <v/>
      </c>
      <c r="AE17" s="17" t="str">
        <f t="shared" si="53"/>
        <v/>
      </c>
      <c r="AF17" s="17" t="str">
        <f t="shared" si="54"/>
        <v/>
      </c>
      <c r="AG17" s="17" t="str">
        <f t="shared" si="55"/>
        <v/>
      </c>
    </row>
    <row r="18" spans="1:33" x14ac:dyDescent="0.25">
      <c r="A18" s="3" t="s">
        <v>9</v>
      </c>
      <c r="B18" s="4">
        <v>0.33888888888888885</v>
      </c>
      <c r="C18" s="5">
        <f t="shared" si="0"/>
        <v>5</v>
      </c>
      <c r="D18" s="6">
        <f t="shared" si="32"/>
        <v>2</v>
      </c>
      <c r="E18" s="5">
        <f t="shared" si="3"/>
        <v>2</v>
      </c>
      <c r="F18" s="5">
        <f t="shared" si="4"/>
        <v>0</v>
      </c>
      <c r="G18" s="5" t="str">
        <f t="shared" si="1"/>
        <v>2|5</v>
      </c>
      <c r="J18" s="10">
        <f t="shared" si="9"/>
        <v>15</v>
      </c>
      <c r="K18" s="17" t="str">
        <f t="shared" si="33"/>
        <v/>
      </c>
      <c r="L18" s="17" t="str">
        <f t="shared" si="34"/>
        <v/>
      </c>
      <c r="M18" s="17" t="str">
        <f t="shared" si="35"/>
        <v/>
      </c>
      <c r="N18" s="17" t="str">
        <f t="shared" si="36"/>
        <v/>
      </c>
      <c r="O18" s="17" t="str">
        <f t="shared" si="37"/>
        <v/>
      </c>
      <c r="P18" s="17" t="str">
        <f t="shared" si="38"/>
        <v/>
      </c>
      <c r="Q18" s="17" t="str">
        <f t="shared" si="39"/>
        <v/>
      </c>
      <c r="R18" s="17" t="str">
        <f t="shared" si="40"/>
        <v/>
      </c>
      <c r="S18" s="17" t="str">
        <f t="shared" si="41"/>
        <v/>
      </c>
      <c r="T18" s="17" t="str">
        <f t="shared" si="42"/>
        <v/>
      </c>
      <c r="U18" s="17" t="str">
        <f t="shared" si="43"/>
        <v/>
      </c>
      <c r="V18" s="17" t="str">
        <f t="shared" si="44"/>
        <v/>
      </c>
      <c r="W18" s="17" t="str">
        <f t="shared" si="45"/>
        <v/>
      </c>
      <c r="X18" s="17" t="str">
        <f t="shared" si="46"/>
        <v/>
      </c>
      <c r="Y18" s="17" t="str">
        <f t="shared" si="47"/>
        <v/>
      </c>
      <c r="Z18" s="17" t="str">
        <f t="shared" si="48"/>
        <v/>
      </c>
      <c r="AA18" s="17" t="str">
        <f t="shared" si="49"/>
        <v/>
      </c>
      <c r="AB18" s="17" t="str">
        <f t="shared" si="50"/>
        <v/>
      </c>
      <c r="AC18" s="17" t="str">
        <f t="shared" si="51"/>
        <v/>
      </c>
      <c r="AD18" s="17" t="str">
        <f t="shared" si="52"/>
        <v/>
      </c>
      <c r="AE18" s="17" t="str">
        <f t="shared" si="53"/>
        <v/>
      </c>
      <c r="AF18" s="17" t="str">
        <f t="shared" si="54"/>
        <v/>
      </c>
      <c r="AG18" s="17" t="str">
        <f t="shared" si="55"/>
        <v/>
      </c>
    </row>
    <row r="19" spans="1:33" x14ac:dyDescent="0.25">
      <c r="A19" s="3" t="s">
        <v>9</v>
      </c>
      <c r="B19" s="4">
        <v>0.34027777777777773</v>
      </c>
      <c r="C19" s="5">
        <f t="shared" si="0"/>
        <v>5</v>
      </c>
      <c r="D19" s="6">
        <f t="shared" si="32"/>
        <v>1</v>
      </c>
      <c r="E19" s="5">
        <f t="shared" si="3"/>
        <v>3</v>
      </c>
      <c r="F19" s="5">
        <f t="shared" si="4"/>
        <v>1</v>
      </c>
      <c r="G19" s="5" t="str">
        <f t="shared" si="1"/>
        <v>3|5</v>
      </c>
      <c r="J19" s="10">
        <f t="shared" si="9"/>
        <v>16</v>
      </c>
      <c r="K19" s="17" t="str">
        <f t="shared" si="33"/>
        <v/>
      </c>
      <c r="L19" s="17" t="str">
        <f t="shared" si="34"/>
        <v/>
      </c>
      <c r="M19" s="17" t="str">
        <f t="shared" si="35"/>
        <v/>
      </c>
      <c r="N19" s="17" t="str">
        <f t="shared" si="36"/>
        <v/>
      </c>
      <c r="O19" s="17" t="str">
        <f t="shared" si="37"/>
        <v/>
      </c>
      <c r="P19" s="17" t="str">
        <f t="shared" si="38"/>
        <v/>
      </c>
      <c r="Q19" s="17" t="str">
        <f t="shared" si="39"/>
        <v/>
      </c>
      <c r="R19" s="17" t="str">
        <f t="shared" si="40"/>
        <v/>
      </c>
      <c r="S19" s="17" t="str">
        <f t="shared" si="41"/>
        <v/>
      </c>
      <c r="T19" s="17" t="str">
        <f t="shared" si="42"/>
        <v/>
      </c>
      <c r="U19" s="17" t="str">
        <f t="shared" si="43"/>
        <v/>
      </c>
      <c r="V19" s="17" t="str">
        <f t="shared" si="44"/>
        <v/>
      </c>
      <c r="W19" s="17" t="str">
        <f t="shared" si="45"/>
        <v/>
      </c>
      <c r="X19" s="17" t="str">
        <f t="shared" si="46"/>
        <v/>
      </c>
      <c r="Y19" s="17" t="str">
        <f t="shared" si="47"/>
        <v/>
      </c>
      <c r="Z19" s="17" t="str">
        <f t="shared" si="48"/>
        <v/>
      </c>
      <c r="AA19" s="17" t="str">
        <f t="shared" si="49"/>
        <v/>
      </c>
      <c r="AB19" s="17" t="str">
        <f t="shared" si="50"/>
        <v/>
      </c>
      <c r="AC19" s="17" t="str">
        <f t="shared" si="51"/>
        <v/>
      </c>
      <c r="AD19" s="17" t="str">
        <f t="shared" si="52"/>
        <v/>
      </c>
      <c r="AE19" s="17" t="str">
        <f t="shared" si="53"/>
        <v/>
      </c>
      <c r="AF19" s="17" t="str">
        <f t="shared" si="54"/>
        <v/>
      </c>
      <c r="AG19" s="17" t="str">
        <f t="shared" si="55"/>
        <v/>
      </c>
    </row>
    <row r="20" spans="1:33" x14ac:dyDescent="0.25">
      <c r="A20" s="3" t="s">
        <v>10</v>
      </c>
      <c r="B20" s="4">
        <v>0.34305555555555561</v>
      </c>
      <c r="C20" s="5">
        <f t="shared" si="0"/>
        <v>6</v>
      </c>
      <c r="D20" s="6">
        <f t="shared" si="32"/>
        <v>1</v>
      </c>
      <c r="E20" s="5">
        <f t="shared" si="3"/>
        <v>3</v>
      </c>
      <c r="F20" s="5">
        <f t="shared" si="4"/>
        <v>0</v>
      </c>
      <c r="G20" s="5" t="str">
        <f t="shared" si="1"/>
        <v>3|6</v>
      </c>
      <c r="J20" s="10">
        <f t="shared" si="9"/>
        <v>17</v>
      </c>
      <c r="K20" s="17" t="str">
        <f t="shared" si="33"/>
        <v/>
      </c>
      <c r="L20" s="17" t="str">
        <f t="shared" si="34"/>
        <v/>
      </c>
      <c r="M20" s="17" t="str">
        <f t="shared" si="35"/>
        <v/>
      </c>
      <c r="N20" s="17" t="str">
        <f t="shared" si="36"/>
        <v/>
      </c>
      <c r="O20" s="17" t="str">
        <f t="shared" si="37"/>
        <v/>
      </c>
      <c r="P20" s="17" t="str">
        <f t="shared" si="38"/>
        <v/>
      </c>
      <c r="Q20" s="17" t="str">
        <f t="shared" si="39"/>
        <v/>
      </c>
      <c r="R20" s="17" t="str">
        <f t="shared" si="40"/>
        <v/>
      </c>
      <c r="S20" s="17" t="str">
        <f t="shared" si="41"/>
        <v/>
      </c>
      <c r="T20" s="17" t="str">
        <f t="shared" si="42"/>
        <v/>
      </c>
      <c r="U20" s="17" t="str">
        <f t="shared" si="43"/>
        <v/>
      </c>
      <c r="V20" s="17" t="str">
        <f t="shared" si="44"/>
        <v/>
      </c>
      <c r="W20" s="17" t="str">
        <f t="shared" si="45"/>
        <v/>
      </c>
      <c r="X20" s="17" t="str">
        <f t="shared" si="46"/>
        <v/>
      </c>
      <c r="Y20" s="17" t="str">
        <f t="shared" si="47"/>
        <v/>
      </c>
      <c r="Z20" s="17" t="str">
        <f t="shared" si="48"/>
        <v/>
      </c>
      <c r="AA20" s="17" t="str">
        <f t="shared" si="49"/>
        <v/>
      </c>
      <c r="AB20" s="17" t="str">
        <f t="shared" si="50"/>
        <v/>
      </c>
      <c r="AC20" s="17" t="str">
        <f t="shared" si="51"/>
        <v/>
      </c>
      <c r="AD20" s="17" t="str">
        <f t="shared" si="52"/>
        <v/>
      </c>
      <c r="AE20" s="17" t="str">
        <f t="shared" si="53"/>
        <v/>
      </c>
      <c r="AF20" s="17" t="str">
        <f t="shared" si="54"/>
        <v/>
      </c>
      <c r="AG20" s="17" t="str">
        <f t="shared" si="55"/>
        <v/>
      </c>
    </row>
    <row r="21" spans="1:33" x14ac:dyDescent="0.25">
      <c r="A21" s="3" t="s">
        <v>11</v>
      </c>
      <c r="B21" s="4">
        <v>0.34444444444444439</v>
      </c>
      <c r="C21" s="5">
        <f t="shared" si="0"/>
        <v>7</v>
      </c>
      <c r="D21" s="6">
        <f t="shared" si="32"/>
        <v>1</v>
      </c>
      <c r="E21" s="5">
        <f t="shared" si="3"/>
        <v>3</v>
      </c>
      <c r="F21" s="5">
        <f t="shared" si="4"/>
        <v>0</v>
      </c>
      <c r="G21" s="5" t="str">
        <f t="shared" si="1"/>
        <v>3|7</v>
      </c>
      <c r="J21" s="10">
        <f t="shared" si="9"/>
        <v>18</v>
      </c>
      <c r="K21" s="17" t="str">
        <f t="shared" si="33"/>
        <v/>
      </c>
      <c r="L21" s="17" t="str">
        <f t="shared" si="34"/>
        <v/>
      </c>
      <c r="M21" s="17" t="str">
        <f t="shared" si="35"/>
        <v/>
      </c>
      <c r="N21" s="17" t="str">
        <f t="shared" si="36"/>
        <v/>
      </c>
      <c r="O21" s="17" t="str">
        <f t="shared" si="37"/>
        <v/>
      </c>
      <c r="P21" s="17" t="str">
        <f t="shared" si="38"/>
        <v/>
      </c>
      <c r="Q21" s="17" t="str">
        <f t="shared" si="39"/>
        <v/>
      </c>
      <c r="R21" s="17" t="str">
        <f t="shared" si="40"/>
        <v/>
      </c>
      <c r="S21" s="17" t="str">
        <f t="shared" si="41"/>
        <v/>
      </c>
      <c r="T21" s="17" t="str">
        <f t="shared" si="42"/>
        <v/>
      </c>
      <c r="U21" s="17" t="str">
        <f t="shared" si="43"/>
        <v/>
      </c>
      <c r="V21" s="17" t="str">
        <f t="shared" si="44"/>
        <v/>
      </c>
      <c r="W21" s="17" t="str">
        <f t="shared" si="45"/>
        <v/>
      </c>
      <c r="X21" s="17" t="str">
        <f t="shared" si="46"/>
        <v/>
      </c>
      <c r="Y21" s="17" t="str">
        <f t="shared" si="47"/>
        <v/>
      </c>
      <c r="Z21" s="17" t="str">
        <f t="shared" si="48"/>
        <v/>
      </c>
      <c r="AA21" s="17" t="str">
        <f t="shared" si="49"/>
        <v/>
      </c>
      <c r="AB21" s="17" t="str">
        <f t="shared" si="50"/>
        <v/>
      </c>
      <c r="AC21" s="17" t="str">
        <f t="shared" si="51"/>
        <v/>
      </c>
      <c r="AD21" s="17" t="str">
        <f t="shared" si="52"/>
        <v/>
      </c>
      <c r="AE21" s="17" t="str">
        <f t="shared" si="53"/>
        <v/>
      </c>
      <c r="AF21" s="17" t="str">
        <f t="shared" si="54"/>
        <v/>
      </c>
      <c r="AG21" s="17" t="str">
        <f t="shared" si="55"/>
        <v/>
      </c>
    </row>
    <row r="22" spans="1:33" x14ac:dyDescent="0.25">
      <c r="A22" s="13" t="s">
        <v>12</v>
      </c>
      <c r="B22" s="4">
        <v>0.34583333333333338</v>
      </c>
      <c r="C22" s="5">
        <f t="shared" si="0"/>
        <v>8</v>
      </c>
      <c r="D22" s="6">
        <f t="shared" si="32"/>
        <v>1</v>
      </c>
      <c r="E22" s="5">
        <f t="shared" si="3"/>
        <v>3</v>
      </c>
      <c r="F22" s="5">
        <f t="shared" si="4"/>
        <v>0</v>
      </c>
      <c r="G22" s="5" t="str">
        <f t="shared" si="1"/>
        <v>3|8</v>
      </c>
      <c r="J22" s="10">
        <f t="shared" si="9"/>
        <v>19</v>
      </c>
      <c r="K22" s="17" t="str">
        <f t="shared" si="33"/>
        <v/>
      </c>
      <c r="L22" s="17" t="str">
        <f t="shared" si="34"/>
        <v/>
      </c>
      <c r="M22" s="17" t="str">
        <f t="shared" si="35"/>
        <v/>
      </c>
      <c r="N22" s="17" t="str">
        <f t="shared" si="36"/>
        <v/>
      </c>
      <c r="O22" s="17" t="str">
        <f t="shared" si="37"/>
        <v/>
      </c>
      <c r="P22" s="17" t="str">
        <f t="shared" si="38"/>
        <v/>
      </c>
      <c r="Q22" s="17" t="str">
        <f t="shared" si="39"/>
        <v/>
      </c>
      <c r="R22" s="17" t="str">
        <f t="shared" si="40"/>
        <v/>
      </c>
      <c r="S22" s="17" t="str">
        <f t="shared" si="41"/>
        <v/>
      </c>
      <c r="T22" s="17" t="str">
        <f t="shared" si="42"/>
        <v/>
      </c>
      <c r="U22" s="17" t="str">
        <f t="shared" si="43"/>
        <v/>
      </c>
      <c r="V22" s="17" t="str">
        <f t="shared" si="44"/>
        <v/>
      </c>
      <c r="W22" s="17" t="str">
        <f t="shared" si="45"/>
        <v/>
      </c>
      <c r="X22" s="17" t="str">
        <f t="shared" si="46"/>
        <v/>
      </c>
      <c r="Y22" s="17" t="str">
        <f t="shared" si="47"/>
        <v/>
      </c>
      <c r="Z22" s="17" t="str">
        <f t="shared" si="48"/>
        <v/>
      </c>
      <c r="AA22" s="17" t="str">
        <f t="shared" si="49"/>
        <v/>
      </c>
      <c r="AB22" s="17" t="str">
        <f t="shared" si="50"/>
        <v/>
      </c>
      <c r="AC22" s="17" t="str">
        <f t="shared" si="51"/>
        <v/>
      </c>
      <c r="AD22" s="17" t="str">
        <f t="shared" si="52"/>
        <v/>
      </c>
      <c r="AE22" s="17" t="str">
        <f t="shared" si="53"/>
        <v/>
      </c>
      <c r="AF22" s="17" t="str">
        <f t="shared" si="54"/>
        <v/>
      </c>
      <c r="AG22" s="17" t="str">
        <f t="shared" si="55"/>
        <v/>
      </c>
    </row>
    <row r="23" spans="1:33" x14ac:dyDescent="0.25">
      <c r="A23" s="14" t="s">
        <v>13</v>
      </c>
      <c r="B23" s="4">
        <v>0.34722222222222227</v>
      </c>
      <c r="C23" s="5">
        <f t="shared" si="0"/>
        <v>9</v>
      </c>
      <c r="D23" s="6">
        <f t="shared" si="32"/>
        <v>1</v>
      </c>
      <c r="E23" s="5">
        <f t="shared" si="3"/>
        <v>3</v>
      </c>
      <c r="F23" s="5">
        <f t="shared" si="4"/>
        <v>0</v>
      </c>
      <c r="G23" s="5" t="str">
        <f t="shared" si="1"/>
        <v>3|9</v>
      </c>
      <c r="J23" s="10">
        <f t="shared" si="9"/>
        <v>20</v>
      </c>
      <c r="K23" s="17" t="str">
        <f t="shared" si="33"/>
        <v/>
      </c>
      <c r="L23" s="17" t="str">
        <f t="shared" si="34"/>
        <v/>
      </c>
      <c r="M23" s="17" t="str">
        <f t="shared" si="35"/>
        <v/>
      </c>
      <c r="N23" s="17" t="str">
        <f t="shared" si="36"/>
        <v/>
      </c>
      <c r="O23" s="17" t="str">
        <f t="shared" si="37"/>
        <v/>
      </c>
      <c r="P23" s="17" t="str">
        <f t="shared" si="38"/>
        <v/>
      </c>
      <c r="Q23" s="17" t="str">
        <f t="shared" si="39"/>
        <v/>
      </c>
      <c r="R23" s="17" t="str">
        <f t="shared" si="40"/>
        <v/>
      </c>
      <c r="S23" s="17" t="str">
        <f t="shared" si="41"/>
        <v/>
      </c>
      <c r="T23" s="17" t="str">
        <f t="shared" si="42"/>
        <v/>
      </c>
      <c r="U23" s="17" t="str">
        <f t="shared" si="43"/>
        <v/>
      </c>
      <c r="V23" s="17" t="str">
        <f t="shared" si="44"/>
        <v/>
      </c>
      <c r="W23" s="17" t="str">
        <f t="shared" si="45"/>
        <v/>
      </c>
      <c r="X23" s="17" t="str">
        <f t="shared" si="46"/>
        <v/>
      </c>
      <c r="Y23" s="17" t="str">
        <f t="shared" si="47"/>
        <v/>
      </c>
      <c r="Z23" s="17" t="str">
        <f t="shared" si="48"/>
        <v/>
      </c>
      <c r="AA23" s="17" t="str">
        <f t="shared" si="49"/>
        <v/>
      </c>
      <c r="AB23" s="17" t="str">
        <f t="shared" si="50"/>
        <v/>
      </c>
      <c r="AC23" s="17" t="str">
        <f t="shared" si="51"/>
        <v/>
      </c>
      <c r="AD23" s="17" t="str">
        <f t="shared" si="52"/>
        <v/>
      </c>
      <c r="AE23" s="17" t="str">
        <f t="shared" si="53"/>
        <v/>
      </c>
      <c r="AF23" s="17" t="str">
        <f t="shared" si="54"/>
        <v/>
      </c>
      <c r="AG23" s="17" t="str">
        <f t="shared" si="55"/>
        <v/>
      </c>
    </row>
    <row r="24" spans="1:33" x14ac:dyDescent="0.25">
      <c r="A24" s="3" t="s">
        <v>13</v>
      </c>
      <c r="B24" s="4">
        <v>0.34861111111111115</v>
      </c>
      <c r="C24" s="5">
        <f t="shared" si="0"/>
        <v>9</v>
      </c>
      <c r="D24" s="6">
        <f t="shared" si="32"/>
        <v>1</v>
      </c>
      <c r="E24" s="5">
        <f t="shared" si="3"/>
        <v>3</v>
      </c>
      <c r="F24" s="5">
        <f t="shared" si="4"/>
        <v>0</v>
      </c>
      <c r="G24" s="5" t="str">
        <f t="shared" si="1"/>
        <v>3|9</v>
      </c>
      <c r="J24" s="10">
        <f t="shared" si="9"/>
        <v>21</v>
      </c>
      <c r="K24" s="17" t="str">
        <f t="shared" si="33"/>
        <v/>
      </c>
      <c r="L24" s="17" t="str">
        <f t="shared" si="34"/>
        <v/>
      </c>
      <c r="M24" s="17" t="str">
        <f t="shared" si="35"/>
        <v/>
      </c>
      <c r="N24" s="17" t="str">
        <f t="shared" si="36"/>
        <v/>
      </c>
      <c r="O24" s="17" t="str">
        <f t="shared" si="37"/>
        <v/>
      </c>
      <c r="P24" s="17" t="str">
        <f t="shared" si="38"/>
        <v/>
      </c>
      <c r="Q24" s="17" t="str">
        <f t="shared" si="39"/>
        <v/>
      </c>
      <c r="R24" s="17" t="str">
        <f t="shared" si="40"/>
        <v/>
      </c>
      <c r="S24" s="17" t="str">
        <f t="shared" si="41"/>
        <v/>
      </c>
      <c r="T24" s="17" t="str">
        <f t="shared" si="42"/>
        <v/>
      </c>
      <c r="U24" s="17" t="str">
        <f t="shared" si="43"/>
        <v/>
      </c>
      <c r="V24" s="17" t="str">
        <f t="shared" si="44"/>
        <v/>
      </c>
      <c r="W24" s="17" t="str">
        <f t="shared" si="45"/>
        <v/>
      </c>
      <c r="X24" s="17" t="str">
        <f t="shared" si="46"/>
        <v/>
      </c>
      <c r="Y24" s="17" t="str">
        <f t="shared" si="47"/>
        <v/>
      </c>
      <c r="Z24" s="17" t="str">
        <f t="shared" si="48"/>
        <v/>
      </c>
      <c r="AA24" s="17" t="str">
        <f t="shared" si="49"/>
        <v/>
      </c>
      <c r="AB24" s="17" t="str">
        <f t="shared" si="50"/>
        <v/>
      </c>
      <c r="AC24" s="17" t="str">
        <f t="shared" si="51"/>
        <v/>
      </c>
      <c r="AD24" s="17" t="str">
        <f t="shared" si="52"/>
        <v/>
      </c>
      <c r="AE24" s="17" t="str">
        <f t="shared" si="53"/>
        <v/>
      </c>
      <c r="AF24" s="17" t="str">
        <f t="shared" si="54"/>
        <v/>
      </c>
      <c r="AG24" s="17" t="str">
        <f t="shared" si="55"/>
        <v/>
      </c>
    </row>
    <row r="25" spans="1:33" x14ac:dyDescent="0.25">
      <c r="A25" s="3" t="s">
        <v>14</v>
      </c>
      <c r="B25" s="4">
        <v>0.35000000000000003</v>
      </c>
      <c r="C25" s="5">
        <f t="shared" si="0"/>
        <v>10</v>
      </c>
      <c r="D25" s="6">
        <f t="shared" si="32"/>
        <v>1</v>
      </c>
      <c r="E25" s="5">
        <f t="shared" si="3"/>
        <v>3</v>
      </c>
      <c r="F25" s="5">
        <f t="shared" si="4"/>
        <v>0</v>
      </c>
      <c r="G25" s="5" t="str">
        <f t="shared" si="1"/>
        <v>3|10</v>
      </c>
      <c r="J25" s="10">
        <f t="shared" si="9"/>
        <v>22</v>
      </c>
      <c r="K25" s="17" t="str">
        <f t="shared" si="33"/>
        <v/>
      </c>
      <c r="L25" s="17" t="str">
        <f t="shared" si="34"/>
        <v/>
      </c>
      <c r="M25" s="17" t="str">
        <f t="shared" si="35"/>
        <v/>
      </c>
      <c r="N25" s="17" t="str">
        <f t="shared" si="36"/>
        <v/>
      </c>
      <c r="O25" s="17" t="str">
        <f t="shared" si="37"/>
        <v/>
      </c>
      <c r="P25" s="17" t="str">
        <f t="shared" si="38"/>
        <v/>
      </c>
      <c r="Q25" s="17" t="str">
        <f t="shared" si="39"/>
        <v/>
      </c>
      <c r="R25" s="17" t="str">
        <f t="shared" si="40"/>
        <v/>
      </c>
      <c r="S25" s="17" t="str">
        <f t="shared" si="41"/>
        <v/>
      </c>
      <c r="T25" s="17" t="str">
        <f t="shared" si="42"/>
        <v/>
      </c>
      <c r="U25" s="17" t="str">
        <f t="shared" si="43"/>
        <v/>
      </c>
      <c r="V25" s="17" t="str">
        <f t="shared" si="44"/>
        <v/>
      </c>
      <c r="W25" s="17" t="str">
        <f t="shared" si="45"/>
        <v/>
      </c>
      <c r="X25" s="17" t="str">
        <f t="shared" si="46"/>
        <v/>
      </c>
      <c r="Y25" s="17" t="str">
        <f t="shared" si="47"/>
        <v/>
      </c>
      <c r="Z25" s="17" t="str">
        <f t="shared" si="48"/>
        <v/>
      </c>
      <c r="AA25" s="17" t="str">
        <f t="shared" si="49"/>
        <v/>
      </c>
      <c r="AB25" s="17" t="str">
        <f t="shared" si="50"/>
        <v/>
      </c>
      <c r="AC25" s="17" t="str">
        <f t="shared" si="51"/>
        <v/>
      </c>
      <c r="AD25" s="17" t="str">
        <f t="shared" si="52"/>
        <v/>
      </c>
      <c r="AE25" s="17" t="str">
        <f t="shared" si="53"/>
        <v/>
      </c>
      <c r="AF25" s="17" t="str">
        <f t="shared" si="54"/>
        <v/>
      </c>
      <c r="AG25" s="17" t="str">
        <f t="shared" si="55"/>
        <v/>
      </c>
    </row>
    <row r="26" spans="1:33" x14ac:dyDescent="0.25">
      <c r="A26" s="14" t="s">
        <v>15</v>
      </c>
      <c r="B26" s="4">
        <v>0.37222222222222223</v>
      </c>
      <c r="C26" s="5">
        <f t="shared" si="0"/>
        <v>11</v>
      </c>
      <c r="D26" s="6">
        <f t="shared" si="32"/>
        <v>1</v>
      </c>
      <c r="E26" s="5">
        <f t="shared" si="3"/>
        <v>3</v>
      </c>
      <c r="F26" s="5">
        <f t="shared" si="4"/>
        <v>0</v>
      </c>
      <c r="G26" s="5" t="str">
        <f t="shared" si="1"/>
        <v>3|11</v>
      </c>
      <c r="J26" s="10">
        <f t="shared" si="9"/>
        <v>23</v>
      </c>
      <c r="K26" s="17" t="str">
        <f t="shared" si="33"/>
        <v/>
      </c>
      <c r="L26" s="17" t="str">
        <f t="shared" si="34"/>
        <v/>
      </c>
      <c r="M26" s="17" t="str">
        <f t="shared" si="35"/>
        <v/>
      </c>
      <c r="N26" s="17" t="str">
        <f t="shared" si="36"/>
        <v/>
      </c>
      <c r="O26" s="17" t="str">
        <f t="shared" si="37"/>
        <v/>
      </c>
      <c r="P26" s="17" t="str">
        <f t="shared" si="38"/>
        <v/>
      </c>
      <c r="Q26" s="17" t="str">
        <f t="shared" si="39"/>
        <v/>
      </c>
      <c r="R26" s="17" t="str">
        <f t="shared" si="40"/>
        <v/>
      </c>
      <c r="S26" s="17" t="str">
        <f t="shared" si="41"/>
        <v/>
      </c>
      <c r="T26" s="17" t="str">
        <f t="shared" si="42"/>
        <v/>
      </c>
      <c r="U26" s="17" t="str">
        <f t="shared" si="43"/>
        <v/>
      </c>
      <c r="V26" s="17" t="str">
        <f t="shared" si="44"/>
        <v/>
      </c>
      <c r="W26" s="17" t="str">
        <f t="shared" si="45"/>
        <v/>
      </c>
      <c r="X26" s="17" t="str">
        <f t="shared" si="46"/>
        <v/>
      </c>
      <c r="Y26" s="17" t="str">
        <f t="shared" si="47"/>
        <v/>
      </c>
      <c r="Z26" s="17" t="str">
        <f t="shared" si="48"/>
        <v/>
      </c>
      <c r="AA26" s="17" t="str">
        <f t="shared" si="49"/>
        <v/>
      </c>
      <c r="AB26" s="17" t="str">
        <f t="shared" si="50"/>
        <v/>
      </c>
      <c r="AC26" s="17" t="str">
        <f t="shared" si="51"/>
        <v/>
      </c>
      <c r="AD26" s="17" t="str">
        <f t="shared" si="52"/>
        <v/>
      </c>
      <c r="AE26" s="17" t="str">
        <f t="shared" si="53"/>
        <v/>
      </c>
      <c r="AF26" s="17" t="str">
        <f t="shared" si="54"/>
        <v/>
      </c>
      <c r="AG26" s="17" t="str">
        <f t="shared" si="55"/>
        <v/>
      </c>
    </row>
    <row r="27" spans="1:33" x14ac:dyDescent="0.25">
      <c r="A27" s="14" t="s">
        <v>15</v>
      </c>
      <c r="B27" s="4">
        <v>0.37361111111111112</v>
      </c>
      <c r="C27" s="5">
        <f t="shared" si="0"/>
        <v>11</v>
      </c>
      <c r="D27" s="6">
        <f t="shared" si="32"/>
        <v>2</v>
      </c>
      <c r="E27" s="5">
        <f t="shared" si="3"/>
        <v>4</v>
      </c>
      <c r="F27" s="5">
        <f t="shared" si="4"/>
        <v>1</v>
      </c>
      <c r="G27" s="5" t="str">
        <f t="shared" si="1"/>
        <v>4|11</v>
      </c>
      <c r="J27" s="10">
        <f t="shared" si="9"/>
        <v>24</v>
      </c>
      <c r="K27" s="17" t="str">
        <f t="shared" si="33"/>
        <v/>
      </c>
      <c r="L27" s="17" t="str">
        <f t="shared" si="34"/>
        <v/>
      </c>
      <c r="M27" s="17" t="str">
        <f t="shared" si="35"/>
        <v/>
      </c>
      <c r="N27" s="17" t="str">
        <f t="shared" si="36"/>
        <v/>
      </c>
      <c r="O27" s="17" t="str">
        <f t="shared" si="37"/>
        <v/>
      </c>
      <c r="P27" s="17" t="str">
        <f t="shared" si="38"/>
        <v/>
      </c>
      <c r="Q27" s="17" t="str">
        <f t="shared" si="39"/>
        <v/>
      </c>
      <c r="R27" s="17" t="str">
        <f t="shared" si="40"/>
        <v/>
      </c>
      <c r="S27" s="17" t="str">
        <f t="shared" si="41"/>
        <v/>
      </c>
      <c r="T27" s="17" t="str">
        <f t="shared" si="42"/>
        <v/>
      </c>
      <c r="U27" s="17" t="str">
        <f t="shared" si="43"/>
        <v/>
      </c>
      <c r="V27" s="17" t="str">
        <f t="shared" si="44"/>
        <v/>
      </c>
      <c r="W27" s="17" t="str">
        <f t="shared" si="45"/>
        <v/>
      </c>
      <c r="X27" s="17" t="str">
        <f t="shared" si="46"/>
        <v/>
      </c>
      <c r="Y27" s="17" t="str">
        <f t="shared" si="47"/>
        <v/>
      </c>
      <c r="Z27" s="17" t="str">
        <f t="shared" si="48"/>
        <v/>
      </c>
      <c r="AA27" s="17" t="str">
        <f t="shared" si="49"/>
        <v/>
      </c>
      <c r="AB27" s="17" t="str">
        <f t="shared" si="50"/>
        <v/>
      </c>
      <c r="AC27" s="17" t="str">
        <f t="shared" si="51"/>
        <v/>
      </c>
      <c r="AD27" s="17" t="str">
        <f t="shared" si="52"/>
        <v/>
      </c>
      <c r="AE27" s="17" t="str">
        <f t="shared" si="53"/>
        <v/>
      </c>
      <c r="AF27" s="17" t="str">
        <f t="shared" si="54"/>
        <v/>
      </c>
      <c r="AG27" s="17" t="str">
        <f t="shared" si="55"/>
        <v/>
      </c>
    </row>
    <row r="28" spans="1:33" x14ac:dyDescent="0.25">
      <c r="A28" s="3" t="s">
        <v>14</v>
      </c>
      <c r="B28" s="4">
        <v>0.375</v>
      </c>
      <c r="C28" s="5">
        <f t="shared" si="0"/>
        <v>10</v>
      </c>
      <c r="D28" s="6">
        <f t="shared" si="32"/>
        <v>2</v>
      </c>
      <c r="E28" s="5">
        <f t="shared" si="3"/>
        <v>4</v>
      </c>
      <c r="F28" s="5">
        <f t="shared" si="4"/>
        <v>0</v>
      </c>
      <c r="G28" s="5" t="str">
        <f t="shared" si="1"/>
        <v>4|10</v>
      </c>
      <c r="J28" s="10">
        <f t="shared" si="9"/>
        <v>25</v>
      </c>
      <c r="K28" s="17" t="str">
        <f t="shared" si="33"/>
        <v/>
      </c>
      <c r="L28" s="17" t="str">
        <f t="shared" si="34"/>
        <v/>
      </c>
      <c r="M28" s="17" t="str">
        <f t="shared" si="35"/>
        <v/>
      </c>
      <c r="N28" s="17" t="str">
        <f t="shared" si="36"/>
        <v/>
      </c>
      <c r="O28" s="17" t="str">
        <f t="shared" si="37"/>
        <v/>
      </c>
      <c r="P28" s="17" t="str">
        <f t="shared" si="38"/>
        <v/>
      </c>
      <c r="Q28" s="17" t="str">
        <f t="shared" si="39"/>
        <v/>
      </c>
      <c r="R28" s="17" t="str">
        <f t="shared" si="40"/>
        <v/>
      </c>
      <c r="S28" s="17" t="str">
        <f t="shared" si="41"/>
        <v/>
      </c>
      <c r="T28" s="17" t="str">
        <f t="shared" si="42"/>
        <v/>
      </c>
      <c r="U28" s="17" t="str">
        <f t="shared" si="43"/>
        <v/>
      </c>
      <c r="V28" s="17" t="str">
        <f t="shared" si="44"/>
        <v/>
      </c>
      <c r="W28" s="17" t="str">
        <f t="shared" si="45"/>
        <v/>
      </c>
      <c r="X28" s="17" t="str">
        <f t="shared" si="46"/>
        <v/>
      </c>
      <c r="Y28" s="17" t="str">
        <f t="shared" si="47"/>
        <v/>
      </c>
      <c r="Z28" s="17" t="str">
        <f t="shared" si="48"/>
        <v/>
      </c>
      <c r="AA28" s="17" t="str">
        <f t="shared" si="49"/>
        <v/>
      </c>
      <c r="AB28" s="17" t="str">
        <f t="shared" si="50"/>
        <v/>
      </c>
      <c r="AC28" s="17" t="str">
        <f t="shared" si="51"/>
        <v/>
      </c>
      <c r="AD28" s="17" t="str">
        <f t="shared" si="52"/>
        <v/>
      </c>
      <c r="AE28" s="17" t="str">
        <f t="shared" si="53"/>
        <v/>
      </c>
      <c r="AF28" s="17" t="str">
        <f t="shared" si="54"/>
        <v/>
      </c>
      <c r="AG28" s="17" t="str">
        <f t="shared" si="55"/>
        <v/>
      </c>
    </row>
    <row r="29" spans="1:33" x14ac:dyDescent="0.25">
      <c r="A29" s="14" t="s">
        <v>13</v>
      </c>
      <c r="B29" s="4">
        <v>0.37638888888888888</v>
      </c>
      <c r="C29" s="5">
        <f t="shared" si="0"/>
        <v>9</v>
      </c>
      <c r="D29" s="6">
        <f t="shared" si="32"/>
        <v>2</v>
      </c>
      <c r="E29" s="5">
        <f t="shared" si="3"/>
        <v>4</v>
      </c>
      <c r="F29" s="5">
        <f t="shared" si="4"/>
        <v>0</v>
      </c>
      <c r="G29" s="5" t="str">
        <f t="shared" si="1"/>
        <v>4|9</v>
      </c>
      <c r="J29" s="10">
        <f t="shared" si="9"/>
        <v>26</v>
      </c>
      <c r="K29" s="17" t="str">
        <f t="shared" si="33"/>
        <v/>
      </c>
      <c r="L29" s="17" t="str">
        <f t="shared" si="34"/>
        <v/>
      </c>
      <c r="M29" s="17" t="str">
        <f t="shared" si="35"/>
        <v/>
      </c>
      <c r="N29" s="17" t="str">
        <f t="shared" si="36"/>
        <v/>
      </c>
      <c r="O29" s="17" t="str">
        <f t="shared" si="37"/>
        <v/>
      </c>
      <c r="P29" s="17" t="str">
        <f t="shared" si="38"/>
        <v/>
      </c>
      <c r="Q29" s="17" t="str">
        <f t="shared" si="39"/>
        <v/>
      </c>
      <c r="R29" s="17" t="str">
        <f t="shared" si="40"/>
        <v/>
      </c>
      <c r="S29" s="17" t="str">
        <f t="shared" si="41"/>
        <v/>
      </c>
      <c r="T29" s="17" t="str">
        <f t="shared" si="42"/>
        <v/>
      </c>
      <c r="U29" s="17" t="str">
        <f t="shared" si="43"/>
        <v/>
      </c>
      <c r="V29" s="17" t="str">
        <f t="shared" si="44"/>
        <v/>
      </c>
      <c r="W29" s="17" t="str">
        <f t="shared" si="45"/>
        <v/>
      </c>
      <c r="X29" s="17" t="str">
        <f t="shared" si="46"/>
        <v/>
      </c>
      <c r="Y29" s="17" t="str">
        <f t="shared" si="47"/>
        <v/>
      </c>
      <c r="Z29" s="17" t="str">
        <f t="shared" si="48"/>
        <v/>
      </c>
      <c r="AA29" s="17" t="str">
        <f t="shared" si="49"/>
        <v/>
      </c>
      <c r="AB29" s="17" t="str">
        <f t="shared" si="50"/>
        <v/>
      </c>
      <c r="AC29" s="17" t="str">
        <f t="shared" si="51"/>
        <v/>
      </c>
      <c r="AD29" s="17" t="str">
        <f t="shared" si="52"/>
        <v/>
      </c>
      <c r="AE29" s="17" t="str">
        <f t="shared" si="53"/>
        <v/>
      </c>
      <c r="AF29" s="17" t="str">
        <f t="shared" si="54"/>
        <v/>
      </c>
      <c r="AG29" s="17" t="str">
        <f t="shared" si="55"/>
        <v/>
      </c>
    </row>
    <row r="30" spans="1:33" x14ac:dyDescent="0.25">
      <c r="A30" s="14" t="s">
        <v>12</v>
      </c>
      <c r="B30" s="4">
        <v>0.37777777777777777</v>
      </c>
      <c r="C30" s="5">
        <f t="shared" si="0"/>
        <v>8</v>
      </c>
      <c r="D30" s="6">
        <f t="shared" si="32"/>
        <v>2</v>
      </c>
      <c r="E30" s="5">
        <f t="shared" si="3"/>
        <v>4</v>
      </c>
      <c r="F30" s="5">
        <f t="shared" si="4"/>
        <v>0</v>
      </c>
      <c r="G30" s="5" t="str">
        <f t="shared" si="1"/>
        <v>4|8</v>
      </c>
      <c r="J30" s="10">
        <f t="shared" si="9"/>
        <v>27</v>
      </c>
      <c r="K30" s="17" t="str">
        <f t="shared" si="33"/>
        <v/>
      </c>
      <c r="L30" s="17" t="str">
        <f t="shared" si="34"/>
        <v/>
      </c>
      <c r="M30" s="17" t="str">
        <f t="shared" si="35"/>
        <v/>
      </c>
      <c r="N30" s="17" t="str">
        <f t="shared" si="36"/>
        <v/>
      </c>
      <c r="O30" s="17" t="str">
        <f t="shared" si="37"/>
        <v/>
      </c>
      <c r="P30" s="17" t="str">
        <f t="shared" si="38"/>
        <v/>
      </c>
      <c r="Q30" s="17" t="str">
        <f t="shared" si="39"/>
        <v/>
      </c>
      <c r="R30" s="17" t="str">
        <f t="shared" si="40"/>
        <v/>
      </c>
      <c r="S30" s="17" t="str">
        <f t="shared" si="41"/>
        <v/>
      </c>
      <c r="T30" s="17" t="str">
        <f t="shared" si="42"/>
        <v/>
      </c>
      <c r="U30" s="17" t="str">
        <f t="shared" si="43"/>
        <v/>
      </c>
      <c r="V30" s="17" t="str">
        <f t="shared" si="44"/>
        <v/>
      </c>
      <c r="W30" s="17" t="str">
        <f t="shared" si="45"/>
        <v/>
      </c>
      <c r="X30" s="17" t="str">
        <f t="shared" si="46"/>
        <v/>
      </c>
      <c r="Y30" s="17" t="str">
        <f t="shared" si="47"/>
        <v/>
      </c>
      <c r="Z30" s="17" t="str">
        <f t="shared" si="48"/>
        <v/>
      </c>
      <c r="AA30" s="17" t="str">
        <f t="shared" si="49"/>
        <v/>
      </c>
      <c r="AB30" s="17" t="str">
        <f t="shared" si="50"/>
        <v/>
      </c>
      <c r="AC30" s="17" t="str">
        <f t="shared" si="51"/>
        <v/>
      </c>
      <c r="AD30" s="17" t="str">
        <f t="shared" si="52"/>
        <v/>
      </c>
      <c r="AE30" s="17" t="str">
        <f t="shared" si="53"/>
        <v/>
      </c>
      <c r="AF30" s="17" t="str">
        <f t="shared" si="54"/>
        <v/>
      </c>
      <c r="AG30" s="17" t="str">
        <f t="shared" si="55"/>
        <v/>
      </c>
    </row>
    <row r="31" spans="1:33" x14ac:dyDescent="0.25">
      <c r="A31" s="3" t="s">
        <v>12</v>
      </c>
      <c r="B31" s="4">
        <v>0.37916666666666665</v>
      </c>
      <c r="C31" s="5">
        <f t="shared" si="0"/>
        <v>8</v>
      </c>
      <c r="D31" s="6">
        <f t="shared" si="32"/>
        <v>2</v>
      </c>
      <c r="E31" s="5">
        <f t="shared" si="3"/>
        <v>4</v>
      </c>
      <c r="F31" s="5">
        <f t="shared" si="4"/>
        <v>0</v>
      </c>
      <c r="G31" s="5" t="str">
        <f t="shared" si="1"/>
        <v>4|8</v>
      </c>
      <c r="J31" s="10">
        <f t="shared" si="9"/>
        <v>28</v>
      </c>
      <c r="K31" s="17" t="str">
        <f t="shared" si="33"/>
        <v/>
      </c>
      <c r="L31" s="17" t="str">
        <f t="shared" si="34"/>
        <v/>
      </c>
      <c r="M31" s="17" t="str">
        <f t="shared" si="35"/>
        <v/>
      </c>
      <c r="N31" s="17" t="str">
        <f t="shared" si="36"/>
        <v/>
      </c>
      <c r="O31" s="17" t="str">
        <f t="shared" si="37"/>
        <v/>
      </c>
      <c r="P31" s="17" t="str">
        <f t="shared" si="38"/>
        <v/>
      </c>
      <c r="Q31" s="17" t="str">
        <f t="shared" si="39"/>
        <v/>
      </c>
      <c r="R31" s="17" t="str">
        <f t="shared" si="40"/>
        <v/>
      </c>
      <c r="S31" s="17" t="str">
        <f t="shared" si="41"/>
        <v/>
      </c>
      <c r="T31" s="17" t="str">
        <f t="shared" si="42"/>
        <v/>
      </c>
      <c r="U31" s="17" t="str">
        <f t="shared" si="43"/>
        <v/>
      </c>
      <c r="V31" s="17" t="str">
        <f t="shared" si="44"/>
        <v/>
      </c>
      <c r="W31" s="17" t="str">
        <f t="shared" si="45"/>
        <v/>
      </c>
      <c r="X31" s="17" t="str">
        <f t="shared" si="46"/>
        <v/>
      </c>
      <c r="Y31" s="17" t="str">
        <f t="shared" si="47"/>
        <v/>
      </c>
      <c r="Z31" s="17" t="str">
        <f t="shared" si="48"/>
        <v/>
      </c>
      <c r="AA31" s="17" t="str">
        <f t="shared" si="49"/>
        <v/>
      </c>
      <c r="AB31" s="17" t="str">
        <f t="shared" si="50"/>
        <v/>
      </c>
      <c r="AC31" s="17" t="str">
        <f t="shared" si="51"/>
        <v/>
      </c>
      <c r="AD31" s="17" t="str">
        <f t="shared" si="52"/>
        <v/>
      </c>
      <c r="AE31" s="17" t="str">
        <f t="shared" si="53"/>
        <v/>
      </c>
      <c r="AF31" s="17" t="str">
        <f t="shared" si="54"/>
        <v/>
      </c>
      <c r="AG31" s="17" t="str">
        <f t="shared" si="55"/>
        <v/>
      </c>
    </row>
    <row r="32" spans="1:33" x14ac:dyDescent="0.25">
      <c r="A32" s="3" t="s">
        <v>11</v>
      </c>
      <c r="B32" s="4">
        <v>0.38055555555555554</v>
      </c>
      <c r="C32" s="5">
        <f t="shared" si="0"/>
        <v>7</v>
      </c>
      <c r="D32" s="6">
        <f t="shared" si="32"/>
        <v>2</v>
      </c>
      <c r="E32" s="5">
        <f t="shared" si="3"/>
        <v>4</v>
      </c>
      <c r="F32" s="5">
        <f t="shared" si="4"/>
        <v>0</v>
      </c>
      <c r="G32" s="5" t="str">
        <f t="shared" si="1"/>
        <v>4|7</v>
      </c>
      <c r="J32" s="10">
        <f t="shared" si="9"/>
        <v>29</v>
      </c>
      <c r="K32" s="17" t="str">
        <f t="shared" si="33"/>
        <v/>
      </c>
      <c r="L32" s="17" t="str">
        <f t="shared" si="34"/>
        <v/>
      </c>
      <c r="M32" s="17" t="str">
        <f t="shared" si="35"/>
        <v/>
      </c>
      <c r="N32" s="17" t="str">
        <f t="shared" si="36"/>
        <v/>
      </c>
      <c r="O32" s="17" t="str">
        <f t="shared" si="37"/>
        <v/>
      </c>
      <c r="P32" s="17" t="str">
        <f t="shared" si="38"/>
        <v/>
      </c>
      <c r="Q32" s="17" t="str">
        <f t="shared" si="39"/>
        <v/>
      </c>
      <c r="R32" s="17" t="str">
        <f t="shared" si="40"/>
        <v/>
      </c>
      <c r="S32" s="17" t="str">
        <f t="shared" si="41"/>
        <v/>
      </c>
      <c r="T32" s="17" t="str">
        <f t="shared" si="42"/>
        <v/>
      </c>
      <c r="U32" s="17" t="str">
        <f t="shared" si="43"/>
        <v/>
      </c>
      <c r="V32" s="17" t="str">
        <f t="shared" si="44"/>
        <v/>
      </c>
      <c r="W32" s="17" t="str">
        <f t="shared" si="45"/>
        <v/>
      </c>
      <c r="X32" s="17" t="str">
        <f t="shared" si="46"/>
        <v/>
      </c>
      <c r="Y32" s="17" t="str">
        <f t="shared" si="47"/>
        <v/>
      </c>
      <c r="Z32" s="17" t="str">
        <f t="shared" si="48"/>
        <v/>
      </c>
      <c r="AA32" s="17" t="str">
        <f t="shared" si="49"/>
        <v/>
      </c>
      <c r="AB32" s="17" t="str">
        <f t="shared" si="50"/>
        <v/>
      </c>
      <c r="AC32" s="17" t="str">
        <f t="shared" si="51"/>
        <v/>
      </c>
      <c r="AD32" s="17" t="str">
        <f t="shared" si="52"/>
        <v/>
      </c>
      <c r="AE32" s="17" t="str">
        <f t="shared" si="53"/>
        <v/>
      </c>
      <c r="AF32" s="17" t="str">
        <f t="shared" si="54"/>
        <v/>
      </c>
      <c r="AG32" s="17" t="str">
        <f t="shared" si="55"/>
        <v/>
      </c>
    </row>
    <row r="33" spans="1:33" x14ac:dyDescent="0.25">
      <c r="A33" s="3" t="s">
        <v>10</v>
      </c>
      <c r="B33" s="4">
        <v>0.40277777777777773</v>
      </c>
      <c r="C33" s="5">
        <f t="shared" si="0"/>
        <v>6</v>
      </c>
      <c r="D33" s="6">
        <f t="shared" si="32"/>
        <v>2</v>
      </c>
      <c r="E33" s="5">
        <f t="shared" si="3"/>
        <v>4</v>
      </c>
      <c r="F33" s="5">
        <f t="shared" si="4"/>
        <v>0</v>
      </c>
      <c r="G33" s="5" t="str">
        <f t="shared" si="1"/>
        <v>4|6</v>
      </c>
      <c r="J33" s="10">
        <f t="shared" si="9"/>
        <v>30</v>
      </c>
      <c r="K33" s="17" t="str">
        <f t="shared" si="33"/>
        <v/>
      </c>
      <c r="L33" s="17" t="str">
        <f t="shared" si="34"/>
        <v/>
      </c>
      <c r="M33" s="17" t="str">
        <f t="shared" si="35"/>
        <v/>
      </c>
      <c r="N33" s="17" t="str">
        <f t="shared" si="36"/>
        <v/>
      </c>
      <c r="O33" s="17" t="str">
        <f t="shared" si="37"/>
        <v/>
      </c>
      <c r="P33" s="17" t="str">
        <f t="shared" si="38"/>
        <v/>
      </c>
      <c r="Q33" s="17" t="str">
        <f t="shared" si="39"/>
        <v/>
      </c>
      <c r="R33" s="17" t="str">
        <f t="shared" si="40"/>
        <v/>
      </c>
      <c r="S33" s="17" t="str">
        <f t="shared" si="41"/>
        <v/>
      </c>
      <c r="T33" s="17" t="str">
        <f t="shared" si="42"/>
        <v/>
      </c>
      <c r="U33" s="17" t="str">
        <f t="shared" si="43"/>
        <v/>
      </c>
      <c r="V33" s="17" t="str">
        <f t="shared" si="44"/>
        <v/>
      </c>
      <c r="W33" s="17" t="str">
        <f t="shared" si="45"/>
        <v/>
      </c>
      <c r="X33" s="17" t="str">
        <f t="shared" si="46"/>
        <v/>
      </c>
      <c r="Y33" s="17" t="str">
        <f t="shared" si="47"/>
        <v/>
      </c>
      <c r="Z33" s="17" t="str">
        <f t="shared" si="48"/>
        <v/>
      </c>
      <c r="AA33" s="17" t="str">
        <f t="shared" si="49"/>
        <v/>
      </c>
      <c r="AB33" s="17" t="str">
        <f t="shared" si="50"/>
        <v/>
      </c>
      <c r="AC33" s="17" t="str">
        <f t="shared" si="51"/>
        <v/>
      </c>
      <c r="AD33" s="17" t="str">
        <f t="shared" si="52"/>
        <v/>
      </c>
      <c r="AE33" s="17" t="str">
        <f t="shared" si="53"/>
        <v/>
      </c>
      <c r="AF33" s="17" t="str">
        <f t="shared" si="54"/>
        <v/>
      </c>
      <c r="AG33" s="17" t="str">
        <f t="shared" si="55"/>
        <v/>
      </c>
    </row>
    <row r="34" spans="1:33" x14ac:dyDescent="0.25">
      <c r="A34" s="3" t="s">
        <v>10</v>
      </c>
      <c r="B34" s="4">
        <v>0.40416666666666662</v>
      </c>
      <c r="C34" s="5">
        <f>INDEX($K$3:$AG$3,MATCH(A34,$K$1:$AG$1,0))</f>
        <v>6</v>
      </c>
      <c r="D34" s="6">
        <f t="shared" si="32"/>
        <v>2</v>
      </c>
      <c r="E34" s="5">
        <f t="shared" si="3"/>
        <v>4</v>
      </c>
      <c r="F34" s="5">
        <f t="shared" si="4"/>
        <v>0</v>
      </c>
      <c r="G34" s="5" t="str">
        <f t="shared" si="1"/>
        <v>4|6</v>
      </c>
      <c r="J34" s="10">
        <f t="shared" si="9"/>
        <v>31</v>
      </c>
      <c r="K34" s="17" t="str">
        <f t="shared" si="33"/>
        <v/>
      </c>
      <c r="L34" s="17" t="str">
        <f t="shared" si="34"/>
        <v/>
      </c>
      <c r="M34" s="17" t="str">
        <f t="shared" si="35"/>
        <v/>
      </c>
      <c r="N34" s="17" t="str">
        <f t="shared" si="36"/>
        <v/>
      </c>
      <c r="O34" s="17" t="str">
        <f t="shared" si="37"/>
        <v/>
      </c>
      <c r="P34" s="17" t="str">
        <f t="shared" si="38"/>
        <v/>
      </c>
      <c r="Q34" s="17" t="str">
        <f t="shared" si="39"/>
        <v/>
      </c>
      <c r="R34" s="17" t="str">
        <f t="shared" si="40"/>
        <v/>
      </c>
      <c r="S34" s="17" t="str">
        <f t="shared" si="41"/>
        <v/>
      </c>
      <c r="T34" s="17" t="str">
        <f t="shared" si="42"/>
        <v/>
      </c>
      <c r="U34" s="17" t="str">
        <f t="shared" si="43"/>
        <v/>
      </c>
      <c r="V34" s="17" t="str">
        <f t="shared" si="44"/>
        <v/>
      </c>
      <c r="W34" s="17" t="str">
        <f t="shared" si="45"/>
        <v/>
      </c>
      <c r="X34" s="17" t="str">
        <f t="shared" si="46"/>
        <v/>
      </c>
      <c r="Y34" s="17" t="str">
        <f t="shared" si="47"/>
        <v/>
      </c>
      <c r="Z34" s="17" t="str">
        <f t="shared" si="48"/>
        <v/>
      </c>
      <c r="AA34" s="17" t="str">
        <f t="shared" si="49"/>
        <v/>
      </c>
      <c r="AB34" s="17" t="str">
        <f t="shared" si="50"/>
        <v/>
      </c>
      <c r="AC34" s="17" t="str">
        <f t="shared" si="51"/>
        <v/>
      </c>
      <c r="AD34" s="17" t="str">
        <f t="shared" si="52"/>
        <v/>
      </c>
      <c r="AE34" s="17" t="str">
        <f t="shared" si="53"/>
        <v/>
      </c>
      <c r="AF34" s="17" t="str">
        <f t="shared" si="54"/>
        <v/>
      </c>
      <c r="AG34" s="17" t="str">
        <f t="shared" si="55"/>
        <v/>
      </c>
    </row>
    <row r="35" spans="1:33" x14ac:dyDescent="0.25">
      <c r="A35" s="3" t="s">
        <v>9</v>
      </c>
      <c r="B35" s="4">
        <v>0.41388888888888892</v>
      </c>
      <c r="C35" s="5">
        <f t="shared" si="0"/>
        <v>5</v>
      </c>
      <c r="D35" s="6">
        <f t="shared" si="32"/>
        <v>2</v>
      </c>
      <c r="E35" s="5">
        <f t="shared" si="3"/>
        <v>4</v>
      </c>
      <c r="F35" s="5">
        <f t="shared" si="4"/>
        <v>0</v>
      </c>
      <c r="G35" s="5" t="str">
        <f t="shared" si="1"/>
        <v>4|5</v>
      </c>
      <c r="J35" s="10">
        <f t="shared" si="9"/>
        <v>32</v>
      </c>
      <c r="K35" s="17" t="str">
        <f t="shared" si="33"/>
        <v/>
      </c>
      <c r="L35" s="17" t="str">
        <f t="shared" si="34"/>
        <v/>
      </c>
      <c r="M35" s="17" t="str">
        <f t="shared" si="35"/>
        <v/>
      </c>
      <c r="N35" s="17" t="str">
        <f t="shared" si="36"/>
        <v/>
      </c>
      <c r="O35" s="17" t="str">
        <f t="shared" si="37"/>
        <v/>
      </c>
      <c r="P35" s="17" t="str">
        <f t="shared" si="38"/>
        <v/>
      </c>
      <c r="Q35" s="17" t="str">
        <f t="shared" si="39"/>
        <v/>
      </c>
      <c r="R35" s="17" t="str">
        <f t="shared" si="40"/>
        <v/>
      </c>
      <c r="S35" s="17" t="str">
        <f t="shared" si="41"/>
        <v/>
      </c>
      <c r="T35" s="17" t="str">
        <f t="shared" si="42"/>
        <v/>
      </c>
      <c r="U35" s="17" t="str">
        <f t="shared" si="43"/>
        <v/>
      </c>
      <c r="V35" s="17" t="str">
        <f t="shared" si="44"/>
        <v/>
      </c>
      <c r="W35" s="17" t="str">
        <f t="shared" si="45"/>
        <v/>
      </c>
      <c r="X35" s="17" t="str">
        <f t="shared" si="46"/>
        <v/>
      </c>
      <c r="Y35" s="17" t="str">
        <f t="shared" si="47"/>
        <v/>
      </c>
      <c r="Z35" s="17" t="str">
        <f t="shared" si="48"/>
        <v/>
      </c>
      <c r="AA35" s="17" t="str">
        <f t="shared" si="49"/>
        <v/>
      </c>
      <c r="AB35" s="17" t="str">
        <f t="shared" si="50"/>
        <v/>
      </c>
      <c r="AC35" s="17" t="str">
        <f t="shared" si="51"/>
        <v/>
      </c>
      <c r="AD35" s="17" t="str">
        <f t="shared" si="52"/>
        <v/>
      </c>
      <c r="AE35" s="17" t="str">
        <f t="shared" si="53"/>
        <v/>
      </c>
      <c r="AF35" s="17" t="str">
        <f t="shared" si="54"/>
        <v/>
      </c>
      <c r="AG35" s="17" t="str">
        <f t="shared" si="55"/>
        <v/>
      </c>
    </row>
    <row r="36" spans="1:33" x14ac:dyDescent="0.25">
      <c r="A36" s="3" t="s">
        <v>9</v>
      </c>
      <c r="B36" s="4">
        <v>0.4152777777777778</v>
      </c>
      <c r="C36" s="5">
        <f t="shared" si="0"/>
        <v>5</v>
      </c>
      <c r="D36" s="6">
        <f t="shared" si="32"/>
        <v>1</v>
      </c>
      <c r="E36" s="5">
        <f t="shared" si="3"/>
        <v>5</v>
      </c>
      <c r="F36" s="5">
        <f t="shared" si="4"/>
        <v>1</v>
      </c>
      <c r="G36" s="5" t="str">
        <f t="shared" si="1"/>
        <v>5|5</v>
      </c>
      <c r="J36" s="10">
        <f t="shared" si="9"/>
        <v>33</v>
      </c>
      <c r="K36" s="17" t="str">
        <f t="shared" si="33"/>
        <v/>
      </c>
      <c r="L36" s="17" t="str">
        <f t="shared" si="34"/>
        <v/>
      </c>
      <c r="M36" s="17" t="str">
        <f t="shared" si="35"/>
        <v/>
      </c>
      <c r="N36" s="17" t="str">
        <f t="shared" si="36"/>
        <v/>
      </c>
      <c r="O36" s="17" t="str">
        <f t="shared" si="37"/>
        <v/>
      </c>
      <c r="P36" s="17" t="str">
        <f t="shared" si="38"/>
        <v/>
      </c>
      <c r="Q36" s="17" t="str">
        <f t="shared" si="39"/>
        <v/>
      </c>
      <c r="R36" s="17" t="str">
        <f t="shared" si="40"/>
        <v/>
      </c>
      <c r="S36" s="17" t="str">
        <f t="shared" si="41"/>
        <v/>
      </c>
      <c r="T36" s="17" t="str">
        <f t="shared" si="42"/>
        <v/>
      </c>
      <c r="U36" s="17" t="str">
        <f t="shared" si="43"/>
        <v/>
      </c>
      <c r="V36" s="17" t="str">
        <f t="shared" si="44"/>
        <v/>
      </c>
      <c r="W36" s="17" t="str">
        <f t="shared" si="45"/>
        <v/>
      </c>
      <c r="X36" s="17" t="str">
        <f t="shared" si="46"/>
        <v/>
      </c>
      <c r="Y36" s="17" t="str">
        <f t="shared" si="47"/>
        <v/>
      </c>
      <c r="Z36" s="17" t="str">
        <f t="shared" si="48"/>
        <v/>
      </c>
      <c r="AA36" s="17" t="str">
        <f t="shared" si="49"/>
        <v/>
      </c>
      <c r="AB36" s="17" t="str">
        <f t="shared" si="50"/>
        <v/>
      </c>
      <c r="AC36" s="17" t="str">
        <f t="shared" si="51"/>
        <v/>
      </c>
      <c r="AD36" s="17" t="str">
        <f t="shared" si="52"/>
        <v/>
      </c>
      <c r="AE36" s="17" t="str">
        <f t="shared" si="53"/>
        <v/>
      </c>
      <c r="AF36" s="17" t="str">
        <f t="shared" si="54"/>
        <v/>
      </c>
      <c r="AG36" s="17" t="str">
        <f t="shared" si="55"/>
        <v/>
      </c>
    </row>
    <row r="37" spans="1:33" x14ac:dyDescent="0.25">
      <c r="A37" s="3" t="s">
        <v>10</v>
      </c>
      <c r="B37" s="4">
        <v>0.41805555555555557</v>
      </c>
      <c r="C37" s="5">
        <f t="shared" si="0"/>
        <v>6</v>
      </c>
      <c r="D37" s="6">
        <f t="shared" si="32"/>
        <v>1</v>
      </c>
      <c r="E37" s="5">
        <f t="shared" si="3"/>
        <v>5</v>
      </c>
      <c r="F37" s="5">
        <f t="shared" si="4"/>
        <v>0</v>
      </c>
      <c r="G37" s="5" t="str">
        <f t="shared" si="1"/>
        <v>5|6</v>
      </c>
      <c r="J37" s="10">
        <f t="shared" si="9"/>
        <v>34</v>
      </c>
      <c r="K37" s="17" t="str">
        <f t="shared" si="33"/>
        <v/>
      </c>
      <c r="L37" s="17" t="str">
        <f t="shared" si="34"/>
        <v/>
      </c>
      <c r="M37" s="17" t="str">
        <f t="shared" si="35"/>
        <v/>
      </c>
      <c r="N37" s="17" t="str">
        <f t="shared" si="36"/>
        <v/>
      </c>
      <c r="O37" s="17" t="str">
        <f t="shared" si="37"/>
        <v/>
      </c>
      <c r="P37" s="17" t="str">
        <f t="shared" si="38"/>
        <v/>
      </c>
      <c r="Q37" s="17" t="str">
        <f t="shared" si="39"/>
        <v/>
      </c>
      <c r="R37" s="17" t="str">
        <f t="shared" si="40"/>
        <v/>
      </c>
      <c r="S37" s="17" t="str">
        <f t="shared" si="41"/>
        <v/>
      </c>
      <c r="T37" s="17" t="str">
        <f t="shared" si="42"/>
        <v/>
      </c>
      <c r="U37" s="17" t="str">
        <f t="shared" si="43"/>
        <v/>
      </c>
      <c r="V37" s="17" t="str">
        <f t="shared" si="44"/>
        <v/>
      </c>
      <c r="W37" s="17" t="str">
        <f t="shared" si="45"/>
        <v/>
      </c>
      <c r="X37" s="17" t="str">
        <f t="shared" si="46"/>
        <v/>
      </c>
      <c r="Y37" s="17" t="str">
        <f t="shared" si="47"/>
        <v/>
      </c>
      <c r="Z37" s="17" t="str">
        <f t="shared" si="48"/>
        <v/>
      </c>
      <c r="AA37" s="17" t="str">
        <f t="shared" si="49"/>
        <v/>
      </c>
      <c r="AB37" s="17" t="str">
        <f t="shared" si="50"/>
        <v/>
      </c>
      <c r="AC37" s="17" t="str">
        <f t="shared" si="51"/>
        <v/>
      </c>
      <c r="AD37" s="17" t="str">
        <f t="shared" si="52"/>
        <v/>
      </c>
      <c r="AE37" s="17" t="str">
        <f t="shared" si="53"/>
        <v/>
      </c>
      <c r="AF37" s="17" t="str">
        <f t="shared" si="54"/>
        <v/>
      </c>
      <c r="AG37" s="17" t="str">
        <f t="shared" si="55"/>
        <v/>
      </c>
    </row>
    <row r="38" spans="1:33" x14ac:dyDescent="0.25">
      <c r="A38" s="3" t="s">
        <v>11</v>
      </c>
      <c r="B38" s="4">
        <v>0.41944444444444445</v>
      </c>
      <c r="C38" s="5">
        <f t="shared" si="0"/>
        <v>7</v>
      </c>
      <c r="D38" s="6">
        <f t="shared" si="32"/>
        <v>1</v>
      </c>
      <c r="E38" s="5">
        <f t="shared" si="3"/>
        <v>5</v>
      </c>
      <c r="F38" s="5">
        <f t="shared" si="4"/>
        <v>0</v>
      </c>
      <c r="G38" s="5" t="str">
        <f t="shared" si="1"/>
        <v>5|7</v>
      </c>
      <c r="J38" s="10">
        <f t="shared" si="9"/>
        <v>35</v>
      </c>
      <c r="K38" s="17" t="str">
        <f t="shared" si="33"/>
        <v/>
      </c>
      <c r="L38" s="17" t="str">
        <f t="shared" si="34"/>
        <v/>
      </c>
      <c r="M38" s="17" t="str">
        <f t="shared" si="35"/>
        <v/>
      </c>
      <c r="N38" s="17" t="str">
        <f t="shared" si="36"/>
        <v/>
      </c>
      <c r="O38" s="17" t="str">
        <f t="shared" si="37"/>
        <v/>
      </c>
      <c r="P38" s="17" t="str">
        <f t="shared" si="38"/>
        <v/>
      </c>
      <c r="Q38" s="17" t="str">
        <f t="shared" si="39"/>
        <v/>
      </c>
      <c r="R38" s="17" t="str">
        <f t="shared" si="40"/>
        <v/>
      </c>
      <c r="S38" s="17" t="str">
        <f t="shared" si="41"/>
        <v/>
      </c>
      <c r="T38" s="17" t="str">
        <f t="shared" si="42"/>
        <v/>
      </c>
      <c r="U38" s="17" t="str">
        <f t="shared" si="43"/>
        <v/>
      </c>
      <c r="V38" s="17" t="str">
        <f t="shared" si="44"/>
        <v/>
      </c>
      <c r="W38" s="17" t="str">
        <f t="shared" si="45"/>
        <v/>
      </c>
      <c r="X38" s="17" t="str">
        <f t="shared" si="46"/>
        <v/>
      </c>
      <c r="Y38" s="17" t="str">
        <f t="shared" si="47"/>
        <v/>
      </c>
      <c r="Z38" s="17" t="str">
        <f t="shared" si="48"/>
        <v/>
      </c>
      <c r="AA38" s="17" t="str">
        <f t="shared" si="49"/>
        <v/>
      </c>
      <c r="AB38" s="17" t="str">
        <f t="shared" si="50"/>
        <v/>
      </c>
      <c r="AC38" s="17" t="str">
        <f t="shared" si="51"/>
        <v/>
      </c>
      <c r="AD38" s="17" t="str">
        <f t="shared" si="52"/>
        <v/>
      </c>
      <c r="AE38" s="17" t="str">
        <f t="shared" si="53"/>
        <v/>
      </c>
      <c r="AF38" s="17" t="str">
        <f t="shared" si="54"/>
        <v/>
      </c>
      <c r="AG38" s="17" t="str">
        <f t="shared" si="55"/>
        <v/>
      </c>
    </row>
    <row r="39" spans="1:33" x14ac:dyDescent="0.25">
      <c r="A39" s="18" t="s">
        <v>12</v>
      </c>
      <c r="B39" s="4">
        <v>0.42083333333333334</v>
      </c>
      <c r="C39" s="5">
        <f t="shared" si="0"/>
        <v>8</v>
      </c>
      <c r="D39" s="6">
        <f t="shared" si="32"/>
        <v>1</v>
      </c>
      <c r="E39" s="5">
        <f t="shared" si="3"/>
        <v>5</v>
      </c>
      <c r="F39" s="5">
        <f t="shared" si="4"/>
        <v>0</v>
      </c>
      <c r="G39" s="5" t="str">
        <f t="shared" si="1"/>
        <v>5|8</v>
      </c>
      <c r="J39" s="10">
        <f t="shared" si="9"/>
        <v>36</v>
      </c>
      <c r="K39" s="17" t="str">
        <f t="shared" si="33"/>
        <v/>
      </c>
      <c r="L39" s="17" t="str">
        <f t="shared" si="34"/>
        <v/>
      </c>
      <c r="M39" s="17" t="str">
        <f t="shared" si="35"/>
        <v/>
      </c>
      <c r="N39" s="17" t="str">
        <f t="shared" si="36"/>
        <v/>
      </c>
      <c r="O39" s="17" t="str">
        <f t="shared" si="37"/>
        <v/>
      </c>
      <c r="P39" s="17" t="str">
        <f t="shared" si="38"/>
        <v/>
      </c>
      <c r="Q39" s="17" t="str">
        <f t="shared" si="39"/>
        <v/>
      </c>
      <c r="R39" s="17" t="str">
        <f t="shared" si="40"/>
        <v/>
      </c>
      <c r="S39" s="17" t="str">
        <f t="shared" si="41"/>
        <v/>
      </c>
      <c r="T39" s="17" t="str">
        <f t="shared" si="42"/>
        <v/>
      </c>
      <c r="U39" s="17" t="str">
        <f t="shared" si="43"/>
        <v/>
      </c>
      <c r="V39" s="17" t="str">
        <f t="shared" si="44"/>
        <v/>
      </c>
      <c r="W39" s="17" t="str">
        <f t="shared" si="45"/>
        <v/>
      </c>
      <c r="X39" s="17" t="str">
        <f t="shared" si="46"/>
        <v/>
      </c>
      <c r="Y39" s="17" t="str">
        <f t="shared" si="47"/>
        <v/>
      </c>
      <c r="Z39" s="17" t="str">
        <f t="shared" si="48"/>
        <v/>
      </c>
      <c r="AA39" s="17" t="str">
        <f t="shared" si="49"/>
        <v/>
      </c>
      <c r="AB39" s="17" t="str">
        <f t="shared" si="50"/>
        <v/>
      </c>
      <c r="AC39" s="17" t="str">
        <f t="shared" si="51"/>
        <v/>
      </c>
      <c r="AD39" s="17" t="str">
        <f t="shared" si="52"/>
        <v/>
      </c>
      <c r="AE39" s="17" t="str">
        <f t="shared" si="53"/>
        <v/>
      </c>
      <c r="AF39" s="17" t="str">
        <f t="shared" si="54"/>
        <v/>
      </c>
      <c r="AG39" s="17" t="str">
        <f t="shared" si="55"/>
        <v/>
      </c>
    </row>
    <row r="40" spans="1:33" x14ac:dyDescent="0.25">
      <c r="A40" s="19" t="s">
        <v>13</v>
      </c>
      <c r="B40" s="20">
        <v>0.42222222222222222</v>
      </c>
      <c r="C40" s="5">
        <f t="shared" ref="C40:C42" si="56">INDEX($K$3:$AG$3,MATCH(A40,$K$1:$AG$1,0))</f>
        <v>9</v>
      </c>
      <c r="D40" s="6">
        <f t="shared" ref="D40:D42" si="57">IF(C40=C39,IF(C40&lt;&gt;C41,IF(C41&gt;=C39,1,2),D39),IF(C40&gt;=C39,1,2))</f>
        <v>1</v>
      </c>
      <c r="E40" s="5">
        <f t="shared" ref="E40:E42" si="58">IF(D40=D39,E39,E39+1)</f>
        <v>5</v>
      </c>
      <c r="F40" s="5">
        <f t="shared" ref="F40:F42" si="59">IF(E40&lt;&gt;E39,1,0)</f>
        <v>0</v>
      </c>
      <c r="G40" s="5" t="str">
        <f t="shared" ref="G40:G42" si="60">E40&amp;"|"&amp;C40</f>
        <v>5|9</v>
      </c>
      <c r="J40" s="10">
        <f t="shared" si="9"/>
        <v>37</v>
      </c>
      <c r="K40" s="17" t="str">
        <f t="shared" si="33"/>
        <v/>
      </c>
      <c r="L40" s="17" t="str">
        <f t="shared" si="34"/>
        <v/>
      </c>
      <c r="M40" s="17" t="str">
        <f t="shared" si="35"/>
        <v/>
      </c>
      <c r="N40" s="17" t="str">
        <f t="shared" si="36"/>
        <v/>
      </c>
      <c r="O40" s="17" t="str">
        <f t="shared" si="37"/>
        <v/>
      </c>
      <c r="P40" s="17" t="str">
        <f t="shared" si="38"/>
        <v/>
      </c>
      <c r="Q40" s="17" t="str">
        <f t="shared" si="39"/>
        <v/>
      </c>
      <c r="R40" s="17" t="str">
        <f t="shared" si="40"/>
        <v/>
      </c>
      <c r="S40" s="17" t="str">
        <f t="shared" si="41"/>
        <v/>
      </c>
      <c r="T40" s="17" t="str">
        <f t="shared" si="42"/>
        <v/>
      </c>
      <c r="U40" s="17" t="str">
        <f t="shared" si="43"/>
        <v/>
      </c>
      <c r="V40" s="17" t="str">
        <f t="shared" si="44"/>
        <v/>
      </c>
      <c r="W40" s="17" t="str">
        <f t="shared" si="45"/>
        <v/>
      </c>
      <c r="X40" s="17" t="str">
        <f t="shared" si="46"/>
        <v/>
      </c>
      <c r="Y40" s="17" t="str">
        <f t="shared" si="47"/>
        <v/>
      </c>
      <c r="Z40" s="17" t="str">
        <f t="shared" si="48"/>
        <v/>
      </c>
      <c r="AA40" s="17" t="str">
        <f t="shared" si="49"/>
        <v/>
      </c>
      <c r="AB40" s="17" t="str">
        <f t="shared" si="50"/>
        <v/>
      </c>
      <c r="AC40" s="17" t="str">
        <f t="shared" si="51"/>
        <v/>
      </c>
      <c r="AD40" s="17" t="str">
        <f t="shared" si="52"/>
        <v/>
      </c>
      <c r="AE40" s="17" t="str">
        <f t="shared" si="53"/>
        <v/>
      </c>
      <c r="AF40" s="17" t="str">
        <f t="shared" si="54"/>
        <v/>
      </c>
      <c r="AG40" s="17" t="str">
        <f t="shared" si="55"/>
        <v/>
      </c>
    </row>
    <row r="41" spans="1:33" x14ac:dyDescent="0.25">
      <c r="A41" s="19" t="s">
        <v>13</v>
      </c>
      <c r="B41" s="20">
        <v>0.4236111111111111</v>
      </c>
      <c r="C41" s="5">
        <f t="shared" si="56"/>
        <v>9</v>
      </c>
      <c r="D41" s="6">
        <f t="shared" si="57"/>
        <v>1</v>
      </c>
      <c r="E41" s="5">
        <f t="shared" si="58"/>
        <v>5</v>
      </c>
      <c r="F41" s="5">
        <f t="shared" si="59"/>
        <v>0</v>
      </c>
      <c r="G41" s="5" t="str">
        <f t="shared" si="60"/>
        <v>5|9</v>
      </c>
      <c r="J41" s="10">
        <f t="shared" si="9"/>
        <v>38</v>
      </c>
      <c r="K41" s="17" t="str">
        <f t="shared" si="33"/>
        <v/>
      </c>
      <c r="L41" s="17" t="str">
        <f t="shared" si="34"/>
        <v/>
      </c>
      <c r="M41" s="17" t="str">
        <f t="shared" si="35"/>
        <v/>
      </c>
      <c r="N41" s="17" t="str">
        <f t="shared" si="36"/>
        <v/>
      </c>
      <c r="O41" s="17" t="str">
        <f t="shared" si="37"/>
        <v/>
      </c>
      <c r="P41" s="17" t="str">
        <f t="shared" si="38"/>
        <v/>
      </c>
      <c r="Q41" s="17" t="str">
        <f t="shared" si="39"/>
        <v/>
      </c>
      <c r="R41" s="17" t="str">
        <f t="shared" si="40"/>
        <v/>
      </c>
      <c r="S41" s="17" t="str">
        <f t="shared" si="41"/>
        <v/>
      </c>
      <c r="T41" s="17" t="str">
        <f t="shared" si="42"/>
        <v/>
      </c>
      <c r="U41" s="17" t="str">
        <f t="shared" si="43"/>
        <v/>
      </c>
      <c r="V41" s="17" t="str">
        <f t="shared" si="44"/>
        <v/>
      </c>
      <c r="W41" s="17" t="str">
        <f t="shared" si="45"/>
        <v/>
      </c>
      <c r="X41" s="17" t="str">
        <f t="shared" si="46"/>
        <v/>
      </c>
      <c r="Y41" s="17" t="str">
        <f t="shared" si="47"/>
        <v/>
      </c>
      <c r="Z41" s="17" t="str">
        <f t="shared" si="48"/>
        <v/>
      </c>
      <c r="AA41" s="17" t="str">
        <f t="shared" si="49"/>
        <v/>
      </c>
      <c r="AB41" s="17" t="str">
        <f t="shared" si="50"/>
        <v/>
      </c>
      <c r="AC41" s="17" t="str">
        <f t="shared" si="51"/>
        <v/>
      </c>
      <c r="AD41" s="17" t="str">
        <f t="shared" si="52"/>
        <v/>
      </c>
      <c r="AE41" s="17" t="str">
        <f t="shared" si="53"/>
        <v/>
      </c>
      <c r="AF41" s="17" t="str">
        <f t="shared" si="54"/>
        <v/>
      </c>
      <c r="AG41" s="17" t="str">
        <f t="shared" si="55"/>
        <v/>
      </c>
    </row>
    <row r="42" spans="1:33" x14ac:dyDescent="0.25">
      <c r="A42" s="19" t="s">
        <v>14</v>
      </c>
      <c r="B42" s="20">
        <v>0.42499999999999999</v>
      </c>
      <c r="C42" s="5">
        <f t="shared" si="56"/>
        <v>10</v>
      </c>
      <c r="D42" s="6">
        <f t="shared" si="57"/>
        <v>1</v>
      </c>
      <c r="E42" s="5">
        <f t="shared" si="58"/>
        <v>5</v>
      </c>
      <c r="F42" s="5">
        <f t="shared" si="59"/>
        <v>0</v>
      </c>
      <c r="G42" s="5" t="str">
        <f t="shared" si="60"/>
        <v>5|10</v>
      </c>
      <c r="J42" s="10">
        <f t="shared" si="9"/>
        <v>39</v>
      </c>
      <c r="K42" s="17" t="str">
        <f t="shared" si="33"/>
        <v/>
      </c>
      <c r="L42" s="17" t="str">
        <f t="shared" si="34"/>
        <v/>
      </c>
      <c r="M42" s="17" t="str">
        <f t="shared" si="35"/>
        <v/>
      </c>
      <c r="N42" s="17" t="str">
        <f t="shared" si="36"/>
        <v/>
      </c>
      <c r="O42" s="17" t="str">
        <f t="shared" si="37"/>
        <v/>
      </c>
      <c r="P42" s="17" t="str">
        <f t="shared" si="38"/>
        <v/>
      </c>
      <c r="Q42" s="17" t="str">
        <f t="shared" si="39"/>
        <v/>
      </c>
      <c r="R42" s="17" t="str">
        <f t="shared" si="40"/>
        <v/>
      </c>
      <c r="S42" s="17" t="str">
        <f t="shared" si="41"/>
        <v/>
      </c>
      <c r="T42" s="17" t="str">
        <f t="shared" si="42"/>
        <v/>
      </c>
      <c r="U42" s="17" t="str">
        <f t="shared" si="43"/>
        <v/>
      </c>
      <c r="V42" s="17" t="str">
        <f t="shared" si="44"/>
        <v/>
      </c>
      <c r="W42" s="17" t="str">
        <f t="shared" si="45"/>
        <v/>
      </c>
      <c r="X42" s="17" t="str">
        <f t="shared" si="46"/>
        <v/>
      </c>
      <c r="Y42" s="17" t="str">
        <f t="shared" si="47"/>
        <v/>
      </c>
      <c r="Z42" s="17" t="str">
        <f t="shared" si="48"/>
        <v/>
      </c>
      <c r="AA42" s="17" t="str">
        <f t="shared" si="49"/>
        <v/>
      </c>
      <c r="AB42" s="17" t="str">
        <f t="shared" si="50"/>
        <v/>
      </c>
      <c r="AC42" s="17" t="str">
        <f t="shared" si="51"/>
        <v/>
      </c>
      <c r="AD42" s="17" t="str">
        <f t="shared" si="52"/>
        <v/>
      </c>
      <c r="AE42" s="17" t="str">
        <f t="shared" si="53"/>
        <v/>
      </c>
      <c r="AF42" s="17" t="str">
        <f t="shared" si="54"/>
        <v/>
      </c>
      <c r="AG42" s="17" t="str">
        <f t="shared" si="55"/>
        <v/>
      </c>
    </row>
    <row r="43" spans="1:33" x14ac:dyDescent="0.25">
      <c r="A43" s="19" t="s">
        <v>15</v>
      </c>
      <c r="B43" s="20">
        <v>0.44722222222222224</v>
      </c>
      <c r="C43" s="5">
        <f t="shared" ref="C43:C44" si="61">INDEX($K$3:$AG$3,MATCH(A43,$K$1:$AG$1,0))</f>
        <v>11</v>
      </c>
      <c r="D43" s="6">
        <f t="shared" ref="D43:D44" si="62">IF(C43=C42,IF(C43&lt;&gt;C44,IF(C44&gt;=C42,1,2),D42),IF(C43&gt;=C42,1,2))</f>
        <v>1</v>
      </c>
      <c r="E43" s="5">
        <f t="shared" ref="E43:E44" si="63">IF(D43=D42,E42,E42+1)</f>
        <v>5</v>
      </c>
      <c r="F43" s="5">
        <f t="shared" ref="F43:F44" si="64">IF(E43&lt;&gt;E42,1,0)</f>
        <v>0</v>
      </c>
      <c r="G43" s="5" t="str">
        <f t="shared" ref="G43:G44" si="65">E43&amp;"|"&amp;C43</f>
        <v>5|11</v>
      </c>
      <c r="J43" s="10">
        <f t="shared" si="9"/>
        <v>40</v>
      </c>
      <c r="K43" s="17" t="str">
        <f t="shared" si="33"/>
        <v/>
      </c>
      <c r="L43" s="17" t="str">
        <f t="shared" si="34"/>
        <v/>
      </c>
      <c r="M43" s="17" t="str">
        <f t="shared" si="35"/>
        <v/>
      </c>
      <c r="N43" s="17" t="str">
        <f t="shared" si="36"/>
        <v/>
      </c>
      <c r="O43" s="17" t="str">
        <f t="shared" si="37"/>
        <v/>
      </c>
      <c r="P43" s="17" t="str">
        <f t="shared" si="38"/>
        <v/>
      </c>
      <c r="Q43" s="17" t="str">
        <f t="shared" si="39"/>
        <v/>
      </c>
      <c r="R43" s="17" t="str">
        <f t="shared" si="40"/>
        <v/>
      </c>
      <c r="S43" s="17" t="str">
        <f t="shared" si="41"/>
        <v/>
      </c>
      <c r="T43" s="17" t="str">
        <f t="shared" si="42"/>
        <v/>
      </c>
      <c r="U43" s="17" t="str">
        <f t="shared" si="43"/>
        <v/>
      </c>
      <c r="V43" s="17" t="str">
        <f t="shared" si="44"/>
        <v/>
      </c>
      <c r="W43" s="17" t="str">
        <f t="shared" si="45"/>
        <v/>
      </c>
      <c r="X43" s="17" t="str">
        <f t="shared" si="46"/>
        <v/>
      </c>
      <c r="Y43" s="17" t="str">
        <f t="shared" si="47"/>
        <v/>
      </c>
      <c r="Z43" s="17" t="str">
        <f t="shared" si="48"/>
        <v/>
      </c>
      <c r="AA43" s="17" t="str">
        <f t="shared" si="49"/>
        <v/>
      </c>
      <c r="AB43" s="17" t="str">
        <f t="shared" si="50"/>
        <v/>
      </c>
      <c r="AC43" s="17" t="str">
        <f t="shared" si="51"/>
        <v/>
      </c>
      <c r="AD43" s="17" t="str">
        <f t="shared" si="52"/>
        <v/>
      </c>
      <c r="AE43" s="17" t="str">
        <f t="shared" si="53"/>
        <v/>
      </c>
      <c r="AF43" s="17" t="str">
        <f t="shared" si="54"/>
        <v/>
      </c>
      <c r="AG43" s="17" t="str">
        <f t="shared" si="55"/>
        <v/>
      </c>
    </row>
    <row r="44" spans="1:33" x14ac:dyDescent="0.25">
      <c r="A44" s="19" t="s">
        <v>15</v>
      </c>
      <c r="B44" s="20">
        <v>0.44861111111111107</v>
      </c>
      <c r="C44" s="5">
        <f t="shared" si="61"/>
        <v>11</v>
      </c>
      <c r="D44" s="6">
        <f t="shared" si="62"/>
        <v>2</v>
      </c>
      <c r="E44" s="5">
        <f t="shared" si="63"/>
        <v>6</v>
      </c>
      <c r="F44" s="5">
        <f t="shared" si="64"/>
        <v>1</v>
      </c>
      <c r="G44" s="5" t="str">
        <f t="shared" si="65"/>
        <v>6|11</v>
      </c>
      <c r="J44" s="10">
        <f t="shared" si="9"/>
        <v>41</v>
      </c>
      <c r="K44" s="17" t="str">
        <f t="shared" si="33"/>
        <v/>
      </c>
      <c r="L44" s="17" t="str">
        <f t="shared" si="34"/>
        <v/>
      </c>
      <c r="M44" s="17" t="str">
        <f t="shared" si="35"/>
        <v/>
      </c>
      <c r="N44" s="17" t="str">
        <f t="shared" si="36"/>
        <v/>
      </c>
      <c r="O44" s="17" t="str">
        <f t="shared" si="37"/>
        <v/>
      </c>
      <c r="P44" s="17" t="str">
        <f t="shared" si="38"/>
        <v/>
      </c>
      <c r="Q44" s="17" t="str">
        <f t="shared" si="39"/>
        <v/>
      </c>
      <c r="R44" s="17" t="str">
        <f t="shared" si="40"/>
        <v/>
      </c>
      <c r="S44" s="17" t="str">
        <f t="shared" si="41"/>
        <v/>
      </c>
      <c r="T44" s="17" t="str">
        <f t="shared" si="42"/>
        <v/>
      </c>
      <c r="U44" s="17" t="str">
        <f t="shared" si="43"/>
        <v/>
      </c>
      <c r="V44" s="17" t="str">
        <f t="shared" si="44"/>
        <v/>
      </c>
      <c r="W44" s="17" t="str">
        <f t="shared" si="45"/>
        <v/>
      </c>
      <c r="X44" s="17" t="str">
        <f t="shared" si="46"/>
        <v/>
      </c>
      <c r="Y44" s="17" t="str">
        <f t="shared" si="47"/>
        <v/>
      </c>
      <c r="Z44" s="17" t="str">
        <f t="shared" si="48"/>
        <v/>
      </c>
      <c r="AA44" s="17" t="str">
        <f t="shared" si="49"/>
        <v/>
      </c>
      <c r="AB44" s="17" t="str">
        <f t="shared" si="50"/>
        <v/>
      </c>
      <c r="AC44" s="17" t="str">
        <f t="shared" si="51"/>
        <v/>
      </c>
      <c r="AD44" s="17" t="str">
        <f t="shared" si="52"/>
        <v/>
      </c>
      <c r="AE44" s="17" t="str">
        <f t="shared" si="53"/>
        <v/>
      </c>
      <c r="AF44" s="17" t="str">
        <f t="shared" si="54"/>
        <v/>
      </c>
      <c r="AG44" s="17" t="str">
        <f t="shared" si="55"/>
        <v/>
      </c>
    </row>
    <row r="45" spans="1:33" x14ac:dyDescent="0.25">
      <c r="A45" s="19" t="s">
        <v>14</v>
      </c>
      <c r="B45" s="20">
        <v>0.45</v>
      </c>
      <c r="C45" s="5">
        <f t="shared" ref="C45:C48" si="66">INDEX($K$3:$AG$3,MATCH(A45,$K$1:$AG$1,0))</f>
        <v>10</v>
      </c>
      <c r="D45" s="6">
        <f t="shared" ref="D45:D48" si="67">IF(C45=C44,IF(C45&lt;&gt;C46,IF(C46&gt;=C44,1,2),D44),IF(C45&gt;=C44,1,2))</f>
        <v>2</v>
      </c>
      <c r="E45" s="5">
        <f t="shared" ref="E45:E48" si="68">IF(D45=D44,E44,E44+1)</f>
        <v>6</v>
      </c>
      <c r="F45" s="5">
        <f t="shared" ref="F45:F48" si="69">IF(E45&lt;&gt;E44,1,0)</f>
        <v>0</v>
      </c>
      <c r="G45" s="5" t="str">
        <f t="shared" ref="G45:G48" si="70">E45&amp;"|"&amp;C45</f>
        <v>6|10</v>
      </c>
      <c r="J45" s="10">
        <f t="shared" si="9"/>
        <v>42</v>
      </c>
      <c r="K45" s="17" t="str">
        <f t="shared" si="33"/>
        <v/>
      </c>
      <c r="L45" s="17" t="str">
        <f t="shared" si="34"/>
        <v/>
      </c>
      <c r="M45" s="17" t="str">
        <f t="shared" si="35"/>
        <v/>
      </c>
      <c r="N45" s="17" t="str">
        <f t="shared" si="36"/>
        <v/>
      </c>
      <c r="O45" s="17" t="str">
        <f t="shared" si="37"/>
        <v/>
      </c>
      <c r="P45" s="17" t="str">
        <f t="shared" si="38"/>
        <v/>
      </c>
      <c r="Q45" s="17" t="str">
        <f t="shared" si="39"/>
        <v/>
      </c>
      <c r="R45" s="17" t="str">
        <f t="shared" si="40"/>
        <v/>
      </c>
      <c r="S45" s="17" t="str">
        <f t="shared" si="41"/>
        <v/>
      </c>
      <c r="T45" s="17" t="str">
        <f t="shared" si="42"/>
        <v/>
      </c>
      <c r="U45" s="17" t="str">
        <f t="shared" si="43"/>
        <v/>
      </c>
      <c r="V45" s="17" t="str">
        <f t="shared" si="44"/>
        <v/>
      </c>
      <c r="W45" s="17" t="str">
        <f t="shared" si="45"/>
        <v/>
      </c>
      <c r="X45" s="17" t="str">
        <f t="shared" si="46"/>
        <v/>
      </c>
      <c r="Y45" s="17" t="str">
        <f t="shared" si="47"/>
        <v/>
      </c>
      <c r="Z45" s="17" t="str">
        <f t="shared" si="48"/>
        <v/>
      </c>
      <c r="AA45" s="17" t="str">
        <f t="shared" si="49"/>
        <v/>
      </c>
      <c r="AB45" s="17" t="str">
        <f t="shared" si="50"/>
        <v/>
      </c>
      <c r="AC45" s="17" t="str">
        <f t="shared" si="51"/>
        <v/>
      </c>
      <c r="AD45" s="17" t="str">
        <f t="shared" si="52"/>
        <v/>
      </c>
      <c r="AE45" s="17" t="str">
        <f t="shared" si="53"/>
        <v/>
      </c>
      <c r="AF45" s="17" t="str">
        <f t="shared" si="54"/>
        <v/>
      </c>
      <c r="AG45" s="17" t="str">
        <f t="shared" si="55"/>
        <v/>
      </c>
    </row>
    <row r="46" spans="1:33" x14ac:dyDescent="0.25">
      <c r="A46" s="19" t="s">
        <v>13</v>
      </c>
      <c r="B46" s="20">
        <v>0.4513888888888889</v>
      </c>
      <c r="C46" s="5">
        <f t="shared" si="66"/>
        <v>9</v>
      </c>
      <c r="D46" s="6">
        <f t="shared" si="67"/>
        <v>2</v>
      </c>
      <c r="E46" s="5">
        <f t="shared" si="68"/>
        <v>6</v>
      </c>
      <c r="F46" s="5">
        <f t="shared" si="69"/>
        <v>0</v>
      </c>
      <c r="G46" s="5" t="str">
        <f t="shared" si="70"/>
        <v>6|9</v>
      </c>
      <c r="J46" s="10">
        <f t="shared" si="9"/>
        <v>43</v>
      </c>
      <c r="K46" s="17" t="str">
        <f t="shared" si="33"/>
        <v/>
      </c>
      <c r="L46" s="17" t="str">
        <f t="shared" si="34"/>
        <v/>
      </c>
      <c r="M46" s="17" t="str">
        <f t="shared" si="35"/>
        <v/>
      </c>
      <c r="N46" s="17" t="str">
        <f t="shared" si="36"/>
        <v/>
      </c>
      <c r="O46" s="17" t="str">
        <f t="shared" si="37"/>
        <v/>
      </c>
      <c r="P46" s="17" t="str">
        <f t="shared" si="38"/>
        <v/>
      </c>
      <c r="Q46" s="17" t="str">
        <f t="shared" si="39"/>
        <v/>
      </c>
      <c r="R46" s="17" t="str">
        <f t="shared" si="40"/>
        <v/>
      </c>
      <c r="S46" s="17" t="str">
        <f t="shared" si="41"/>
        <v/>
      </c>
      <c r="T46" s="17" t="str">
        <f t="shared" si="42"/>
        <v/>
      </c>
      <c r="U46" s="17" t="str">
        <f t="shared" si="43"/>
        <v/>
      </c>
      <c r="V46" s="17" t="str">
        <f t="shared" si="44"/>
        <v/>
      </c>
      <c r="W46" s="17" t="str">
        <f t="shared" si="45"/>
        <v/>
      </c>
      <c r="X46" s="17" t="str">
        <f t="shared" si="46"/>
        <v/>
      </c>
      <c r="Y46" s="17" t="str">
        <f t="shared" si="47"/>
        <v/>
      </c>
      <c r="Z46" s="17" t="str">
        <f t="shared" si="48"/>
        <v/>
      </c>
      <c r="AA46" s="17" t="str">
        <f t="shared" si="49"/>
        <v/>
      </c>
      <c r="AB46" s="17" t="str">
        <f t="shared" si="50"/>
        <v/>
      </c>
      <c r="AC46" s="17" t="str">
        <f t="shared" si="51"/>
        <v/>
      </c>
      <c r="AD46" s="17" t="str">
        <f t="shared" si="52"/>
        <v/>
      </c>
      <c r="AE46" s="17" t="str">
        <f t="shared" si="53"/>
        <v/>
      </c>
      <c r="AF46" s="17" t="str">
        <f t="shared" si="54"/>
        <v/>
      </c>
      <c r="AG46" s="17" t="str">
        <f t="shared" si="55"/>
        <v/>
      </c>
    </row>
    <row r="47" spans="1:33" x14ac:dyDescent="0.25">
      <c r="A47" s="19" t="s">
        <v>12</v>
      </c>
      <c r="B47" s="20">
        <v>0.45277777777777778</v>
      </c>
      <c r="C47" s="5">
        <f t="shared" si="66"/>
        <v>8</v>
      </c>
      <c r="D47" s="6">
        <f t="shared" si="67"/>
        <v>2</v>
      </c>
      <c r="E47" s="5">
        <f t="shared" si="68"/>
        <v>6</v>
      </c>
      <c r="F47" s="5">
        <f t="shared" si="69"/>
        <v>0</v>
      </c>
      <c r="G47" s="5" t="str">
        <f t="shared" si="70"/>
        <v>6|8</v>
      </c>
      <c r="J47" s="10">
        <f t="shared" si="9"/>
        <v>44</v>
      </c>
      <c r="K47" s="17" t="str">
        <f t="shared" si="33"/>
        <v/>
      </c>
      <c r="L47" s="17" t="str">
        <f t="shared" si="34"/>
        <v/>
      </c>
      <c r="M47" s="17" t="str">
        <f t="shared" si="35"/>
        <v/>
      </c>
      <c r="N47" s="17" t="str">
        <f t="shared" si="36"/>
        <v/>
      </c>
      <c r="O47" s="17" t="str">
        <f t="shared" si="37"/>
        <v/>
      </c>
      <c r="P47" s="17" t="str">
        <f t="shared" si="38"/>
        <v/>
      </c>
      <c r="Q47" s="17" t="str">
        <f t="shared" si="39"/>
        <v/>
      </c>
      <c r="R47" s="17" t="str">
        <f t="shared" si="40"/>
        <v/>
      </c>
      <c r="S47" s="17" t="str">
        <f t="shared" si="41"/>
        <v/>
      </c>
      <c r="T47" s="17" t="str">
        <f t="shared" si="42"/>
        <v/>
      </c>
      <c r="U47" s="17" t="str">
        <f t="shared" si="43"/>
        <v/>
      </c>
      <c r="V47" s="17" t="str">
        <f t="shared" si="44"/>
        <v/>
      </c>
      <c r="W47" s="17" t="str">
        <f t="shared" si="45"/>
        <v/>
      </c>
      <c r="X47" s="17" t="str">
        <f t="shared" si="46"/>
        <v/>
      </c>
      <c r="Y47" s="17" t="str">
        <f t="shared" si="47"/>
        <v/>
      </c>
      <c r="Z47" s="17" t="str">
        <f t="shared" si="48"/>
        <v/>
      </c>
      <c r="AA47" s="17" t="str">
        <f t="shared" si="49"/>
        <v/>
      </c>
      <c r="AB47" s="17" t="str">
        <f t="shared" si="50"/>
        <v/>
      </c>
      <c r="AC47" s="17" t="str">
        <f t="shared" si="51"/>
        <v/>
      </c>
      <c r="AD47" s="17" t="str">
        <f t="shared" si="52"/>
        <v/>
      </c>
      <c r="AE47" s="17" t="str">
        <f t="shared" si="53"/>
        <v/>
      </c>
      <c r="AF47" s="17" t="str">
        <f t="shared" si="54"/>
        <v/>
      </c>
      <c r="AG47" s="17" t="str">
        <f t="shared" si="55"/>
        <v/>
      </c>
    </row>
    <row r="48" spans="1:33" x14ac:dyDescent="0.25">
      <c r="A48" s="19" t="s">
        <v>12</v>
      </c>
      <c r="B48" s="20">
        <v>0.45416666666666666</v>
      </c>
      <c r="C48" s="5">
        <f t="shared" si="66"/>
        <v>8</v>
      </c>
      <c r="D48" s="6">
        <f t="shared" si="67"/>
        <v>2</v>
      </c>
      <c r="E48" s="5">
        <f t="shared" si="68"/>
        <v>6</v>
      </c>
      <c r="F48" s="5">
        <f t="shared" si="69"/>
        <v>0</v>
      </c>
      <c r="G48" s="5" t="str">
        <f t="shared" si="70"/>
        <v>6|8</v>
      </c>
      <c r="J48" s="10">
        <f t="shared" si="9"/>
        <v>45</v>
      </c>
      <c r="K48" s="17" t="str">
        <f t="shared" si="33"/>
        <v/>
      </c>
      <c r="L48" s="17" t="str">
        <f t="shared" si="34"/>
        <v/>
      </c>
      <c r="M48" s="17" t="str">
        <f t="shared" si="35"/>
        <v/>
      </c>
      <c r="N48" s="17" t="str">
        <f t="shared" si="36"/>
        <v/>
      </c>
      <c r="O48" s="17" t="str">
        <f t="shared" si="37"/>
        <v/>
      </c>
      <c r="P48" s="17" t="str">
        <f t="shared" si="38"/>
        <v/>
      </c>
      <c r="Q48" s="17" t="str">
        <f t="shared" si="39"/>
        <v/>
      </c>
      <c r="R48" s="17" t="str">
        <f t="shared" si="40"/>
        <v/>
      </c>
      <c r="S48" s="17" t="str">
        <f t="shared" si="41"/>
        <v/>
      </c>
      <c r="T48" s="17" t="str">
        <f t="shared" si="42"/>
        <v/>
      </c>
      <c r="U48" s="17" t="str">
        <f t="shared" si="43"/>
        <v/>
      </c>
      <c r="V48" s="17" t="str">
        <f t="shared" si="44"/>
        <v/>
      </c>
      <c r="W48" s="17" t="str">
        <f t="shared" si="45"/>
        <v/>
      </c>
      <c r="X48" s="17" t="str">
        <f t="shared" si="46"/>
        <v/>
      </c>
      <c r="Y48" s="17" t="str">
        <f t="shared" si="47"/>
        <v/>
      </c>
      <c r="Z48" s="17" t="str">
        <f t="shared" si="48"/>
        <v/>
      </c>
      <c r="AA48" s="17" t="str">
        <f t="shared" si="49"/>
        <v/>
      </c>
      <c r="AB48" s="17" t="str">
        <f t="shared" si="50"/>
        <v/>
      </c>
      <c r="AC48" s="17" t="str">
        <f t="shared" si="51"/>
        <v/>
      </c>
      <c r="AD48" s="17" t="str">
        <f t="shared" si="52"/>
        <v/>
      </c>
      <c r="AE48" s="17" t="str">
        <f t="shared" si="53"/>
        <v/>
      </c>
      <c r="AF48" s="17" t="str">
        <f t="shared" si="54"/>
        <v/>
      </c>
      <c r="AG48" s="17" t="str">
        <f t="shared" si="55"/>
        <v/>
      </c>
    </row>
    <row r="49" spans="1:33" x14ac:dyDescent="0.25">
      <c r="A49" s="19" t="s">
        <v>11</v>
      </c>
      <c r="B49" s="20">
        <v>0.45555555555555555</v>
      </c>
      <c r="C49" s="5">
        <f t="shared" ref="C49:C112" si="71">INDEX($K$3:$AG$3,MATCH(A49,$K$1:$AG$1,0))</f>
        <v>7</v>
      </c>
      <c r="D49" s="6">
        <f t="shared" ref="D49:D112" si="72">IF(C49=C48,IF(C49&lt;&gt;C50,IF(C50&gt;=C48,1,2),D48),IF(C49&gt;=C48,1,2))</f>
        <v>2</v>
      </c>
      <c r="E49" s="5">
        <f t="shared" ref="E49:E112" si="73">IF(D49=D48,E48,E48+1)</f>
        <v>6</v>
      </c>
      <c r="F49" s="5">
        <f t="shared" ref="F49:F112" si="74">IF(E49&lt;&gt;E48,1,0)</f>
        <v>0</v>
      </c>
      <c r="G49" s="5" t="str">
        <f t="shared" ref="G49:G112" si="75">E49&amp;"|"&amp;C49</f>
        <v>6|7</v>
      </c>
      <c r="J49" s="10">
        <f t="shared" si="9"/>
        <v>46</v>
      </c>
      <c r="K49" s="17" t="str">
        <f t="shared" si="33"/>
        <v/>
      </c>
      <c r="L49" s="17" t="str">
        <f t="shared" si="34"/>
        <v/>
      </c>
      <c r="M49" s="17" t="str">
        <f t="shared" si="35"/>
        <v/>
      </c>
      <c r="N49" s="17" t="str">
        <f t="shared" si="36"/>
        <v/>
      </c>
      <c r="O49" s="17" t="str">
        <f t="shared" si="37"/>
        <v/>
      </c>
      <c r="P49" s="17" t="str">
        <f t="shared" si="38"/>
        <v/>
      </c>
      <c r="Q49" s="17" t="str">
        <f t="shared" si="39"/>
        <v/>
      </c>
      <c r="R49" s="17" t="str">
        <f t="shared" si="40"/>
        <v/>
      </c>
      <c r="S49" s="17" t="str">
        <f t="shared" si="41"/>
        <v/>
      </c>
      <c r="T49" s="17" t="str">
        <f t="shared" si="42"/>
        <v/>
      </c>
      <c r="U49" s="17" t="str">
        <f t="shared" si="43"/>
        <v/>
      </c>
      <c r="V49" s="17" t="str">
        <f t="shared" si="44"/>
        <v/>
      </c>
      <c r="W49" s="17" t="str">
        <f t="shared" si="45"/>
        <v/>
      </c>
      <c r="X49" s="17" t="str">
        <f t="shared" si="46"/>
        <v/>
      </c>
      <c r="Y49" s="17" t="str">
        <f t="shared" si="47"/>
        <v/>
      </c>
      <c r="Z49" s="17" t="str">
        <f t="shared" si="48"/>
        <v/>
      </c>
      <c r="AA49" s="17" t="str">
        <f t="shared" si="49"/>
        <v/>
      </c>
      <c r="AB49" s="17" t="str">
        <f t="shared" si="50"/>
        <v/>
      </c>
      <c r="AC49" s="17" t="str">
        <f t="shared" si="51"/>
        <v/>
      </c>
      <c r="AD49" s="17" t="str">
        <f t="shared" si="52"/>
        <v/>
      </c>
      <c r="AE49" s="17" t="str">
        <f t="shared" si="53"/>
        <v/>
      </c>
      <c r="AF49" s="17" t="str">
        <f t="shared" si="54"/>
        <v/>
      </c>
      <c r="AG49" s="17" t="str">
        <f t="shared" si="55"/>
        <v/>
      </c>
    </row>
    <row r="50" spans="1:33" x14ac:dyDescent="0.25">
      <c r="A50" s="19" t="s">
        <v>10</v>
      </c>
      <c r="B50" s="20">
        <v>0.4777777777777778</v>
      </c>
      <c r="C50" s="5">
        <f t="shared" si="71"/>
        <v>6</v>
      </c>
      <c r="D50" s="6">
        <f t="shared" si="72"/>
        <v>2</v>
      </c>
      <c r="E50" s="5">
        <f t="shared" si="73"/>
        <v>6</v>
      </c>
      <c r="F50" s="5">
        <f t="shared" si="74"/>
        <v>0</v>
      </c>
      <c r="G50" s="5" t="str">
        <f t="shared" si="75"/>
        <v>6|6</v>
      </c>
      <c r="J50" s="10">
        <f t="shared" si="9"/>
        <v>47</v>
      </c>
      <c r="K50" s="17" t="str">
        <f t="shared" si="33"/>
        <v/>
      </c>
      <c r="L50" s="17" t="str">
        <f t="shared" si="34"/>
        <v/>
      </c>
      <c r="M50" s="17" t="str">
        <f t="shared" si="35"/>
        <v/>
      </c>
      <c r="N50" s="17" t="str">
        <f t="shared" si="36"/>
        <v/>
      </c>
      <c r="O50" s="17" t="str">
        <f t="shared" si="37"/>
        <v/>
      </c>
      <c r="P50" s="17" t="str">
        <f t="shared" si="38"/>
        <v/>
      </c>
      <c r="Q50" s="17" t="str">
        <f t="shared" si="39"/>
        <v/>
      </c>
      <c r="R50" s="17" t="str">
        <f t="shared" si="40"/>
        <v/>
      </c>
      <c r="S50" s="17" t="str">
        <f t="shared" si="41"/>
        <v/>
      </c>
      <c r="T50" s="17" t="str">
        <f t="shared" si="42"/>
        <v/>
      </c>
      <c r="U50" s="17" t="str">
        <f t="shared" si="43"/>
        <v/>
      </c>
      <c r="V50" s="17" t="str">
        <f t="shared" si="44"/>
        <v/>
      </c>
      <c r="W50" s="17" t="str">
        <f t="shared" si="45"/>
        <v/>
      </c>
      <c r="X50" s="17" t="str">
        <f t="shared" si="46"/>
        <v/>
      </c>
      <c r="Y50" s="17" t="str">
        <f t="shared" si="47"/>
        <v/>
      </c>
      <c r="Z50" s="17" t="str">
        <f t="shared" si="48"/>
        <v/>
      </c>
      <c r="AA50" s="17" t="str">
        <f t="shared" si="49"/>
        <v/>
      </c>
      <c r="AB50" s="17" t="str">
        <f t="shared" si="50"/>
        <v/>
      </c>
      <c r="AC50" s="17" t="str">
        <f t="shared" si="51"/>
        <v/>
      </c>
      <c r="AD50" s="17" t="str">
        <f t="shared" si="52"/>
        <v/>
      </c>
      <c r="AE50" s="17" t="str">
        <f t="shared" si="53"/>
        <v/>
      </c>
      <c r="AF50" s="17" t="str">
        <f t="shared" si="54"/>
        <v/>
      </c>
      <c r="AG50" s="17" t="str">
        <f t="shared" si="55"/>
        <v/>
      </c>
    </row>
    <row r="51" spans="1:33" x14ac:dyDescent="0.25">
      <c r="A51" s="19" t="s">
        <v>10</v>
      </c>
      <c r="B51" s="20">
        <v>0.47916666666666669</v>
      </c>
      <c r="C51" s="5">
        <f t="shared" si="71"/>
        <v>6</v>
      </c>
      <c r="D51" s="6">
        <f t="shared" si="72"/>
        <v>2</v>
      </c>
      <c r="E51" s="5">
        <f t="shared" si="73"/>
        <v>6</v>
      </c>
      <c r="F51" s="5">
        <f t="shared" si="74"/>
        <v>0</v>
      </c>
      <c r="G51" s="5" t="str">
        <f t="shared" si="75"/>
        <v>6|6</v>
      </c>
      <c r="J51" s="10">
        <f t="shared" si="9"/>
        <v>48</v>
      </c>
      <c r="K51" s="17" t="str">
        <f t="shared" si="33"/>
        <v/>
      </c>
      <c r="L51" s="17" t="str">
        <f t="shared" si="34"/>
        <v/>
      </c>
      <c r="M51" s="17" t="str">
        <f t="shared" si="35"/>
        <v/>
      </c>
      <c r="N51" s="17" t="str">
        <f t="shared" si="36"/>
        <v/>
      </c>
      <c r="O51" s="17" t="str">
        <f t="shared" si="37"/>
        <v/>
      </c>
      <c r="P51" s="17" t="str">
        <f t="shared" si="38"/>
        <v/>
      </c>
      <c r="Q51" s="17" t="str">
        <f t="shared" si="39"/>
        <v/>
      </c>
      <c r="R51" s="17" t="str">
        <f t="shared" si="40"/>
        <v/>
      </c>
      <c r="S51" s="17" t="str">
        <f t="shared" si="41"/>
        <v/>
      </c>
      <c r="T51" s="17" t="str">
        <f t="shared" si="42"/>
        <v/>
      </c>
      <c r="U51" s="17" t="str">
        <f t="shared" si="43"/>
        <v/>
      </c>
      <c r="V51" s="17" t="str">
        <f t="shared" si="44"/>
        <v/>
      </c>
      <c r="W51" s="17" t="str">
        <f t="shared" si="45"/>
        <v/>
      </c>
      <c r="X51" s="17" t="str">
        <f t="shared" si="46"/>
        <v/>
      </c>
      <c r="Y51" s="17" t="str">
        <f t="shared" si="47"/>
        <v/>
      </c>
      <c r="Z51" s="17" t="str">
        <f t="shared" si="48"/>
        <v/>
      </c>
      <c r="AA51" s="17" t="str">
        <f t="shared" si="49"/>
        <v/>
      </c>
      <c r="AB51" s="17" t="str">
        <f t="shared" si="50"/>
        <v/>
      </c>
      <c r="AC51" s="17" t="str">
        <f t="shared" si="51"/>
        <v/>
      </c>
      <c r="AD51" s="17" t="str">
        <f t="shared" si="52"/>
        <v/>
      </c>
      <c r="AE51" s="17" t="str">
        <f t="shared" si="53"/>
        <v/>
      </c>
      <c r="AF51" s="17" t="str">
        <f t="shared" si="54"/>
        <v/>
      </c>
      <c r="AG51" s="17" t="str">
        <f t="shared" si="55"/>
        <v/>
      </c>
    </row>
    <row r="52" spans="1:33" x14ac:dyDescent="0.25">
      <c r="A52" s="21" t="s">
        <v>9</v>
      </c>
      <c r="B52" s="20">
        <v>0.50277777777777777</v>
      </c>
      <c r="C52" s="5">
        <f t="shared" si="71"/>
        <v>5</v>
      </c>
      <c r="D52" s="6">
        <f t="shared" si="72"/>
        <v>2</v>
      </c>
      <c r="E52" s="5">
        <f t="shared" si="73"/>
        <v>6</v>
      </c>
      <c r="F52" s="5">
        <f t="shared" si="74"/>
        <v>0</v>
      </c>
      <c r="G52" s="5" t="str">
        <f t="shared" si="75"/>
        <v>6|5</v>
      </c>
      <c r="J52" s="10">
        <f t="shared" si="9"/>
        <v>49</v>
      </c>
      <c r="K52" s="17" t="str">
        <f t="shared" si="33"/>
        <v/>
      </c>
      <c r="L52" s="17" t="str">
        <f t="shared" si="34"/>
        <v/>
      </c>
      <c r="M52" s="17" t="str">
        <f t="shared" si="35"/>
        <v/>
      </c>
      <c r="N52" s="17" t="str">
        <f t="shared" si="36"/>
        <v/>
      </c>
      <c r="O52" s="17" t="str">
        <f t="shared" si="37"/>
        <v/>
      </c>
      <c r="P52" s="17" t="str">
        <f t="shared" si="38"/>
        <v/>
      </c>
      <c r="Q52" s="17" t="str">
        <f t="shared" si="39"/>
        <v/>
      </c>
      <c r="R52" s="17" t="str">
        <f t="shared" si="40"/>
        <v/>
      </c>
      <c r="S52" s="17" t="str">
        <f t="shared" si="41"/>
        <v/>
      </c>
      <c r="T52" s="17" t="str">
        <f t="shared" si="42"/>
        <v/>
      </c>
      <c r="U52" s="17" t="str">
        <f t="shared" si="43"/>
        <v/>
      </c>
      <c r="V52" s="17" t="str">
        <f t="shared" si="44"/>
        <v/>
      </c>
      <c r="W52" s="17" t="str">
        <f t="shared" si="45"/>
        <v/>
      </c>
      <c r="X52" s="17" t="str">
        <f t="shared" si="46"/>
        <v/>
      </c>
      <c r="Y52" s="17" t="str">
        <f t="shared" si="47"/>
        <v/>
      </c>
      <c r="Z52" s="17" t="str">
        <f t="shared" si="48"/>
        <v/>
      </c>
      <c r="AA52" s="17" t="str">
        <f t="shared" si="49"/>
        <v/>
      </c>
      <c r="AB52" s="17" t="str">
        <f t="shared" si="50"/>
        <v/>
      </c>
      <c r="AC52" s="17" t="str">
        <f t="shared" si="51"/>
        <v/>
      </c>
      <c r="AD52" s="17" t="str">
        <f t="shared" si="52"/>
        <v/>
      </c>
      <c r="AE52" s="17" t="str">
        <f t="shared" si="53"/>
        <v/>
      </c>
      <c r="AF52" s="17" t="str">
        <f t="shared" si="54"/>
        <v/>
      </c>
      <c r="AG52" s="17" t="str">
        <f t="shared" si="55"/>
        <v/>
      </c>
    </row>
    <row r="53" spans="1:33" x14ac:dyDescent="0.25">
      <c r="A53" s="21" t="s">
        <v>9</v>
      </c>
      <c r="B53" s="20">
        <v>0.50416666666666665</v>
      </c>
      <c r="C53" s="5">
        <f t="shared" si="71"/>
        <v>5</v>
      </c>
      <c r="D53" s="6">
        <f t="shared" si="72"/>
        <v>1</v>
      </c>
      <c r="E53" s="5">
        <f t="shared" si="73"/>
        <v>7</v>
      </c>
      <c r="F53" s="5">
        <f t="shared" si="74"/>
        <v>1</v>
      </c>
      <c r="G53" s="5" t="str">
        <f t="shared" si="75"/>
        <v>7|5</v>
      </c>
      <c r="J53" s="10">
        <f t="shared" si="9"/>
        <v>50</v>
      </c>
      <c r="K53" s="17" t="str">
        <f t="shared" si="33"/>
        <v/>
      </c>
      <c r="L53" s="17" t="str">
        <f t="shared" si="34"/>
        <v/>
      </c>
      <c r="M53" s="17" t="str">
        <f t="shared" si="35"/>
        <v/>
      </c>
      <c r="N53" s="17" t="str">
        <f t="shared" si="36"/>
        <v/>
      </c>
      <c r="O53" s="17" t="str">
        <f t="shared" si="37"/>
        <v/>
      </c>
      <c r="P53" s="17" t="str">
        <f t="shared" si="38"/>
        <v/>
      </c>
      <c r="Q53" s="17" t="str">
        <f t="shared" si="39"/>
        <v/>
      </c>
      <c r="R53" s="17" t="str">
        <f t="shared" si="40"/>
        <v/>
      </c>
      <c r="S53" s="17" t="str">
        <f t="shared" si="41"/>
        <v/>
      </c>
      <c r="T53" s="17" t="str">
        <f t="shared" si="42"/>
        <v/>
      </c>
      <c r="U53" s="17" t="str">
        <f t="shared" si="43"/>
        <v/>
      </c>
      <c r="V53" s="17" t="str">
        <f t="shared" si="44"/>
        <v/>
      </c>
      <c r="W53" s="17" t="str">
        <f t="shared" si="45"/>
        <v/>
      </c>
      <c r="X53" s="17" t="str">
        <f t="shared" si="46"/>
        <v/>
      </c>
      <c r="Y53" s="17" t="str">
        <f t="shared" si="47"/>
        <v/>
      </c>
      <c r="Z53" s="17" t="str">
        <f t="shared" si="48"/>
        <v/>
      </c>
      <c r="AA53" s="17" t="str">
        <f t="shared" si="49"/>
        <v/>
      </c>
      <c r="AB53" s="17" t="str">
        <f t="shared" si="50"/>
        <v/>
      </c>
      <c r="AC53" s="17" t="str">
        <f t="shared" si="51"/>
        <v/>
      </c>
      <c r="AD53" s="17" t="str">
        <f t="shared" si="52"/>
        <v/>
      </c>
      <c r="AE53" s="17" t="str">
        <f t="shared" si="53"/>
        <v/>
      </c>
      <c r="AF53" s="17" t="str">
        <f t="shared" si="54"/>
        <v/>
      </c>
      <c r="AG53" s="17" t="str">
        <f t="shared" si="55"/>
        <v/>
      </c>
    </row>
    <row r="54" spans="1:33" x14ac:dyDescent="0.25">
      <c r="A54" s="21" t="s">
        <v>10</v>
      </c>
      <c r="B54" s="20">
        <v>0.50694444444444453</v>
      </c>
      <c r="C54" s="5">
        <f t="shared" si="71"/>
        <v>6</v>
      </c>
      <c r="D54" s="6">
        <f t="shared" si="72"/>
        <v>1</v>
      </c>
      <c r="E54" s="5">
        <f t="shared" si="73"/>
        <v>7</v>
      </c>
      <c r="F54" s="5">
        <f t="shared" si="74"/>
        <v>0</v>
      </c>
      <c r="G54" s="5" t="str">
        <f t="shared" si="75"/>
        <v>7|6</v>
      </c>
      <c r="J54" s="10">
        <f t="shared" si="9"/>
        <v>51</v>
      </c>
      <c r="K54" s="17" t="str">
        <f t="shared" si="33"/>
        <v/>
      </c>
      <c r="L54" s="17" t="str">
        <f t="shared" si="34"/>
        <v/>
      </c>
      <c r="M54" s="17" t="str">
        <f t="shared" si="35"/>
        <v/>
      </c>
      <c r="N54" s="17" t="str">
        <f t="shared" si="36"/>
        <v/>
      </c>
      <c r="O54" s="17" t="str">
        <f t="shared" si="37"/>
        <v/>
      </c>
      <c r="P54" s="17" t="str">
        <f t="shared" si="38"/>
        <v/>
      </c>
      <c r="Q54" s="17" t="str">
        <f t="shared" si="39"/>
        <v/>
      </c>
      <c r="R54" s="17" t="str">
        <f t="shared" si="40"/>
        <v/>
      </c>
      <c r="S54" s="17" t="str">
        <f t="shared" si="41"/>
        <v/>
      </c>
      <c r="T54" s="17" t="str">
        <f t="shared" si="42"/>
        <v/>
      </c>
      <c r="U54" s="17" t="str">
        <f t="shared" si="43"/>
        <v/>
      </c>
      <c r="V54" s="17" t="str">
        <f t="shared" si="44"/>
        <v/>
      </c>
      <c r="W54" s="17" t="str">
        <f t="shared" si="45"/>
        <v/>
      </c>
      <c r="X54" s="17" t="str">
        <f t="shared" si="46"/>
        <v/>
      </c>
      <c r="Y54" s="17" t="str">
        <f t="shared" si="47"/>
        <v/>
      </c>
      <c r="Z54" s="17" t="str">
        <f t="shared" si="48"/>
        <v/>
      </c>
      <c r="AA54" s="17" t="str">
        <f t="shared" si="49"/>
        <v/>
      </c>
      <c r="AB54" s="17" t="str">
        <f t="shared" si="50"/>
        <v/>
      </c>
      <c r="AC54" s="17" t="str">
        <f t="shared" si="51"/>
        <v/>
      </c>
      <c r="AD54" s="17" t="str">
        <f t="shared" si="52"/>
        <v/>
      </c>
      <c r="AE54" s="17" t="str">
        <f t="shared" si="53"/>
        <v/>
      </c>
      <c r="AF54" s="17" t="str">
        <f t="shared" si="54"/>
        <v/>
      </c>
      <c r="AG54" s="17" t="str">
        <f t="shared" si="55"/>
        <v/>
      </c>
    </row>
    <row r="55" spans="1:33" x14ac:dyDescent="0.25">
      <c r="A55" s="21" t="s">
        <v>11</v>
      </c>
      <c r="B55" s="20">
        <v>0.5083333333333333</v>
      </c>
      <c r="C55" s="5">
        <f t="shared" si="71"/>
        <v>7</v>
      </c>
      <c r="D55" s="6">
        <f t="shared" si="72"/>
        <v>1</v>
      </c>
      <c r="E55" s="5">
        <f t="shared" si="73"/>
        <v>7</v>
      </c>
      <c r="F55" s="5">
        <f t="shared" si="74"/>
        <v>0</v>
      </c>
      <c r="G55" s="5" t="str">
        <f t="shared" si="75"/>
        <v>7|7</v>
      </c>
      <c r="J55" s="10">
        <f t="shared" si="9"/>
        <v>52</v>
      </c>
      <c r="K55" s="17" t="str">
        <f t="shared" si="33"/>
        <v/>
      </c>
      <c r="L55" s="17" t="str">
        <f t="shared" si="34"/>
        <v/>
      </c>
      <c r="M55" s="17" t="str">
        <f t="shared" si="35"/>
        <v/>
      </c>
      <c r="N55" s="17" t="str">
        <f t="shared" si="36"/>
        <v/>
      </c>
      <c r="O55" s="17" t="str">
        <f t="shared" si="37"/>
        <v/>
      </c>
      <c r="P55" s="17" t="str">
        <f t="shared" si="38"/>
        <v/>
      </c>
      <c r="Q55" s="17" t="str">
        <f t="shared" si="39"/>
        <v/>
      </c>
      <c r="R55" s="17" t="str">
        <f t="shared" si="40"/>
        <v/>
      </c>
      <c r="S55" s="17" t="str">
        <f t="shared" si="41"/>
        <v/>
      </c>
      <c r="T55" s="17" t="str">
        <f t="shared" si="42"/>
        <v/>
      </c>
      <c r="U55" s="17" t="str">
        <f t="shared" si="43"/>
        <v/>
      </c>
      <c r="V55" s="17" t="str">
        <f t="shared" si="44"/>
        <v/>
      </c>
      <c r="W55" s="17" t="str">
        <f t="shared" si="45"/>
        <v/>
      </c>
      <c r="X55" s="17" t="str">
        <f t="shared" si="46"/>
        <v/>
      </c>
      <c r="Y55" s="17" t="str">
        <f t="shared" si="47"/>
        <v/>
      </c>
      <c r="Z55" s="17" t="str">
        <f t="shared" si="48"/>
        <v/>
      </c>
      <c r="AA55" s="17" t="str">
        <f t="shared" si="49"/>
        <v/>
      </c>
      <c r="AB55" s="17" t="str">
        <f t="shared" si="50"/>
        <v/>
      </c>
      <c r="AC55" s="17" t="str">
        <f t="shared" si="51"/>
        <v/>
      </c>
      <c r="AD55" s="17" t="str">
        <f t="shared" si="52"/>
        <v/>
      </c>
      <c r="AE55" s="17" t="str">
        <f t="shared" si="53"/>
        <v/>
      </c>
      <c r="AF55" s="17" t="str">
        <f t="shared" si="54"/>
        <v/>
      </c>
      <c r="AG55" s="17" t="str">
        <f t="shared" si="55"/>
        <v/>
      </c>
    </row>
    <row r="56" spans="1:33" x14ac:dyDescent="0.25">
      <c r="A56" s="21" t="s">
        <v>12</v>
      </c>
      <c r="B56" s="20">
        <v>0.5097222222222223</v>
      </c>
      <c r="C56" s="5">
        <f t="shared" si="71"/>
        <v>8</v>
      </c>
      <c r="D56" s="6">
        <f t="shared" si="72"/>
        <v>1</v>
      </c>
      <c r="E56" s="5">
        <f t="shared" si="73"/>
        <v>7</v>
      </c>
      <c r="F56" s="5">
        <f t="shared" si="74"/>
        <v>0</v>
      </c>
      <c r="G56" s="5" t="str">
        <f t="shared" si="75"/>
        <v>7|8</v>
      </c>
      <c r="J56" s="10">
        <f t="shared" si="9"/>
        <v>53</v>
      </c>
      <c r="K56" s="17" t="str">
        <f t="shared" si="33"/>
        <v/>
      </c>
      <c r="L56" s="17" t="str">
        <f t="shared" si="34"/>
        <v/>
      </c>
      <c r="M56" s="17" t="str">
        <f t="shared" si="35"/>
        <v/>
      </c>
      <c r="N56" s="17" t="str">
        <f t="shared" si="36"/>
        <v/>
      </c>
      <c r="O56" s="17" t="str">
        <f t="shared" si="37"/>
        <v/>
      </c>
      <c r="P56" s="17" t="str">
        <f t="shared" si="38"/>
        <v/>
      </c>
      <c r="Q56" s="17" t="str">
        <f t="shared" si="39"/>
        <v/>
      </c>
      <c r="R56" s="17" t="str">
        <f t="shared" si="40"/>
        <v/>
      </c>
      <c r="S56" s="17" t="str">
        <f t="shared" si="41"/>
        <v/>
      </c>
      <c r="T56" s="17" t="str">
        <f t="shared" si="42"/>
        <v/>
      </c>
      <c r="U56" s="17" t="str">
        <f t="shared" si="43"/>
        <v/>
      </c>
      <c r="V56" s="17" t="str">
        <f t="shared" si="44"/>
        <v/>
      </c>
      <c r="W56" s="17" t="str">
        <f t="shared" si="45"/>
        <v/>
      </c>
      <c r="X56" s="17" t="str">
        <f t="shared" si="46"/>
        <v/>
      </c>
      <c r="Y56" s="17" t="str">
        <f t="shared" si="47"/>
        <v/>
      </c>
      <c r="Z56" s="17" t="str">
        <f t="shared" si="48"/>
        <v/>
      </c>
      <c r="AA56" s="17" t="str">
        <f t="shared" si="49"/>
        <v/>
      </c>
      <c r="AB56" s="17" t="str">
        <f t="shared" si="50"/>
        <v/>
      </c>
      <c r="AC56" s="17" t="str">
        <f t="shared" si="51"/>
        <v/>
      </c>
      <c r="AD56" s="17" t="str">
        <f t="shared" si="52"/>
        <v/>
      </c>
      <c r="AE56" s="17" t="str">
        <f t="shared" si="53"/>
        <v/>
      </c>
      <c r="AF56" s="17" t="str">
        <f t="shared" si="54"/>
        <v/>
      </c>
      <c r="AG56" s="17" t="str">
        <f t="shared" si="55"/>
        <v/>
      </c>
    </row>
    <row r="57" spans="1:33" x14ac:dyDescent="0.25">
      <c r="A57" s="19" t="s">
        <v>13</v>
      </c>
      <c r="B57" s="20">
        <v>0.51111111111111107</v>
      </c>
      <c r="C57" s="5">
        <f t="shared" si="71"/>
        <v>9</v>
      </c>
      <c r="D57" s="6">
        <f t="shared" si="72"/>
        <v>1</v>
      </c>
      <c r="E57" s="5">
        <f t="shared" si="73"/>
        <v>7</v>
      </c>
      <c r="F57" s="5">
        <f t="shared" si="74"/>
        <v>0</v>
      </c>
      <c r="G57" s="5" t="str">
        <f t="shared" si="75"/>
        <v>7|9</v>
      </c>
      <c r="J57" s="10">
        <f t="shared" si="9"/>
        <v>54</v>
      </c>
      <c r="K57" s="17" t="str">
        <f t="shared" si="33"/>
        <v/>
      </c>
      <c r="L57" s="17" t="str">
        <f t="shared" si="34"/>
        <v/>
      </c>
      <c r="M57" s="17" t="str">
        <f t="shared" si="35"/>
        <v/>
      </c>
      <c r="N57" s="17" t="str">
        <f t="shared" si="36"/>
        <v/>
      </c>
      <c r="O57" s="17" t="str">
        <f t="shared" si="37"/>
        <v/>
      </c>
      <c r="P57" s="17" t="str">
        <f t="shared" si="38"/>
        <v/>
      </c>
      <c r="Q57" s="17" t="str">
        <f t="shared" si="39"/>
        <v/>
      </c>
      <c r="R57" s="17" t="str">
        <f t="shared" si="40"/>
        <v/>
      </c>
      <c r="S57" s="17" t="str">
        <f t="shared" si="41"/>
        <v/>
      </c>
      <c r="T57" s="17" t="str">
        <f t="shared" si="42"/>
        <v/>
      </c>
      <c r="U57" s="17" t="str">
        <f t="shared" si="43"/>
        <v/>
      </c>
      <c r="V57" s="17" t="str">
        <f t="shared" si="44"/>
        <v/>
      </c>
      <c r="W57" s="17" t="str">
        <f t="shared" si="45"/>
        <v/>
      </c>
      <c r="X57" s="17" t="str">
        <f t="shared" si="46"/>
        <v/>
      </c>
      <c r="Y57" s="17" t="str">
        <f t="shared" si="47"/>
        <v/>
      </c>
      <c r="Z57" s="17" t="str">
        <f t="shared" si="48"/>
        <v/>
      </c>
      <c r="AA57" s="17" t="str">
        <f t="shared" si="49"/>
        <v/>
      </c>
      <c r="AB57" s="17" t="str">
        <f t="shared" si="50"/>
        <v/>
      </c>
      <c r="AC57" s="17" t="str">
        <f t="shared" si="51"/>
        <v/>
      </c>
      <c r="AD57" s="17" t="str">
        <f t="shared" si="52"/>
        <v/>
      </c>
      <c r="AE57" s="17" t="str">
        <f t="shared" si="53"/>
        <v/>
      </c>
      <c r="AF57" s="17" t="str">
        <f t="shared" si="54"/>
        <v/>
      </c>
      <c r="AG57" s="17" t="str">
        <f t="shared" si="55"/>
        <v/>
      </c>
    </row>
    <row r="58" spans="1:33" x14ac:dyDescent="0.25">
      <c r="A58" s="19" t="s">
        <v>14</v>
      </c>
      <c r="B58" s="20">
        <v>0.51250000000000007</v>
      </c>
      <c r="C58" s="5">
        <f t="shared" si="71"/>
        <v>10</v>
      </c>
      <c r="D58" s="6">
        <f t="shared" si="72"/>
        <v>1</v>
      </c>
      <c r="E58" s="5">
        <f t="shared" si="73"/>
        <v>7</v>
      </c>
      <c r="F58" s="5">
        <f t="shared" si="74"/>
        <v>0</v>
      </c>
      <c r="G58" s="5" t="str">
        <f t="shared" si="75"/>
        <v>7|10</v>
      </c>
      <c r="J58" s="10">
        <f t="shared" si="9"/>
        <v>55</v>
      </c>
      <c r="K58" s="17" t="str">
        <f t="shared" si="33"/>
        <v/>
      </c>
      <c r="L58" s="17" t="str">
        <f t="shared" si="34"/>
        <v/>
      </c>
      <c r="M58" s="17" t="str">
        <f t="shared" si="35"/>
        <v/>
      </c>
      <c r="N58" s="17" t="str">
        <f t="shared" si="36"/>
        <v/>
      </c>
      <c r="O58" s="17" t="str">
        <f t="shared" si="37"/>
        <v/>
      </c>
      <c r="P58" s="17" t="str">
        <f t="shared" si="38"/>
        <v/>
      </c>
      <c r="Q58" s="17" t="str">
        <f t="shared" si="39"/>
        <v/>
      </c>
      <c r="R58" s="17" t="str">
        <f t="shared" si="40"/>
        <v/>
      </c>
      <c r="S58" s="17" t="str">
        <f t="shared" si="41"/>
        <v/>
      </c>
      <c r="T58" s="17" t="str">
        <f t="shared" si="42"/>
        <v/>
      </c>
      <c r="U58" s="17" t="str">
        <f t="shared" si="43"/>
        <v/>
      </c>
      <c r="V58" s="17" t="str">
        <f t="shared" si="44"/>
        <v/>
      </c>
      <c r="W58" s="17" t="str">
        <f t="shared" si="45"/>
        <v/>
      </c>
      <c r="X58" s="17" t="str">
        <f t="shared" si="46"/>
        <v/>
      </c>
      <c r="Y58" s="17" t="str">
        <f t="shared" si="47"/>
        <v/>
      </c>
      <c r="Z58" s="17" t="str">
        <f t="shared" si="48"/>
        <v/>
      </c>
      <c r="AA58" s="17" t="str">
        <f t="shared" si="49"/>
        <v/>
      </c>
      <c r="AB58" s="17" t="str">
        <f t="shared" si="50"/>
        <v/>
      </c>
      <c r="AC58" s="17" t="str">
        <f t="shared" si="51"/>
        <v/>
      </c>
      <c r="AD58" s="17" t="str">
        <f t="shared" si="52"/>
        <v/>
      </c>
      <c r="AE58" s="17" t="str">
        <f t="shared" si="53"/>
        <v/>
      </c>
      <c r="AF58" s="17" t="str">
        <f t="shared" si="54"/>
        <v/>
      </c>
      <c r="AG58" s="17" t="str">
        <f t="shared" si="55"/>
        <v/>
      </c>
    </row>
    <row r="59" spans="1:33" x14ac:dyDescent="0.25">
      <c r="A59" s="19" t="s">
        <v>15</v>
      </c>
      <c r="B59" s="20">
        <v>0.51388888888888884</v>
      </c>
      <c r="C59" s="5">
        <f t="shared" si="71"/>
        <v>11</v>
      </c>
      <c r="D59" s="6">
        <f t="shared" si="72"/>
        <v>1</v>
      </c>
      <c r="E59" s="5">
        <f t="shared" si="73"/>
        <v>7</v>
      </c>
      <c r="F59" s="5">
        <f t="shared" si="74"/>
        <v>0</v>
      </c>
      <c r="G59" s="5" t="str">
        <f t="shared" si="75"/>
        <v>7|11</v>
      </c>
      <c r="J59" s="10">
        <f t="shared" si="9"/>
        <v>56</v>
      </c>
      <c r="K59" s="17" t="str">
        <f t="shared" si="33"/>
        <v/>
      </c>
      <c r="L59" s="17" t="str">
        <f t="shared" si="34"/>
        <v/>
      </c>
      <c r="M59" s="17" t="str">
        <f t="shared" si="35"/>
        <v/>
      </c>
      <c r="N59" s="17" t="str">
        <f t="shared" si="36"/>
        <v/>
      </c>
      <c r="O59" s="17" t="str">
        <f t="shared" si="37"/>
        <v/>
      </c>
      <c r="P59" s="17" t="str">
        <f t="shared" si="38"/>
        <v/>
      </c>
      <c r="Q59" s="17" t="str">
        <f t="shared" si="39"/>
        <v/>
      </c>
      <c r="R59" s="17" t="str">
        <f t="shared" si="40"/>
        <v/>
      </c>
      <c r="S59" s="17" t="str">
        <f t="shared" si="41"/>
        <v/>
      </c>
      <c r="T59" s="17" t="str">
        <f t="shared" si="42"/>
        <v/>
      </c>
      <c r="U59" s="17" t="str">
        <f t="shared" si="43"/>
        <v/>
      </c>
      <c r="V59" s="17" t="str">
        <f t="shared" si="44"/>
        <v/>
      </c>
      <c r="W59" s="17" t="str">
        <f t="shared" si="45"/>
        <v/>
      </c>
      <c r="X59" s="17" t="str">
        <f t="shared" si="46"/>
        <v/>
      </c>
      <c r="Y59" s="17" t="str">
        <f t="shared" si="47"/>
        <v/>
      </c>
      <c r="Z59" s="17" t="str">
        <f t="shared" si="48"/>
        <v/>
      </c>
      <c r="AA59" s="17" t="str">
        <f t="shared" si="49"/>
        <v/>
      </c>
      <c r="AB59" s="17" t="str">
        <f t="shared" si="50"/>
        <v/>
      </c>
      <c r="AC59" s="17" t="str">
        <f t="shared" si="51"/>
        <v/>
      </c>
      <c r="AD59" s="17" t="str">
        <f t="shared" si="52"/>
        <v/>
      </c>
      <c r="AE59" s="17" t="str">
        <f t="shared" si="53"/>
        <v/>
      </c>
      <c r="AF59" s="17" t="str">
        <f t="shared" si="54"/>
        <v/>
      </c>
      <c r="AG59" s="17" t="str">
        <f t="shared" si="55"/>
        <v/>
      </c>
    </row>
    <row r="60" spans="1:33" x14ac:dyDescent="0.25">
      <c r="A60" s="19" t="s">
        <v>15</v>
      </c>
      <c r="B60" s="20">
        <v>0.51527777777777783</v>
      </c>
      <c r="C60" s="5">
        <f t="shared" si="71"/>
        <v>11</v>
      </c>
      <c r="D60" s="6">
        <f t="shared" si="72"/>
        <v>2</v>
      </c>
      <c r="E60" s="5">
        <f t="shared" si="73"/>
        <v>8</v>
      </c>
      <c r="F60" s="5">
        <f t="shared" si="74"/>
        <v>1</v>
      </c>
      <c r="G60" s="5" t="str">
        <f t="shared" si="75"/>
        <v>8|11</v>
      </c>
      <c r="J60" s="10">
        <f t="shared" si="9"/>
        <v>57</v>
      </c>
      <c r="K60" s="17" t="str">
        <f t="shared" si="33"/>
        <v/>
      </c>
      <c r="L60" s="17" t="str">
        <f t="shared" si="34"/>
        <v/>
      </c>
      <c r="M60" s="17" t="str">
        <f t="shared" si="35"/>
        <v/>
      </c>
      <c r="N60" s="17" t="str">
        <f t="shared" si="36"/>
        <v/>
      </c>
      <c r="O60" s="17" t="str">
        <f t="shared" si="37"/>
        <v/>
      </c>
      <c r="P60" s="17" t="str">
        <f t="shared" si="38"/>
        <v/>
      </c>
      <c r="Q60" s="17" t="str">
        <f t="shared" si="39"/>
        <v/>
      </c>
      <c r="R60" s="17" t="str">
        <f t="shared" si="40"/>
        <v/>
      </c>
      <c r="S60" s="17" t="str">
        <f t="shared" si="41"/>
        <v/>
      </c>
      <c r="T60" s="17" t="str">
        <f t="shared" si="42"/>
        <v/>
      </c>
      <c r="U60" s="17" t="str">
        <f t="shared" si="43"/>
        <v/>
      </c>
      <c r="V60" s="17" t="str">
        <f t="shared" si="44"/>
        <v/>
      </c>
      <c r="W60" s="17" t="str">
        <f t="shared" si="45"/>
        <v/>
      </c>
      <c r="X60" s="17" t="str">
        <f t="shared" si="46"/>
        <v/>
      </c>
      <c r="Y60" s="17" t="str">
        <f t="shared" si="47"/>
        <v/>
      </c>
      <c r="Z60" s="17" t="str">
        <f t="shared" si="48"/>
        <v/>
      </c>
      <c r="AA60" s="17" t="str">
        <f t="shared" si="49"/>
        <v/>
      </c>
      <c r="AB60" s="17" t="str">
        <f t="shared" si="50"/>
        <v/>
      </c>
      <c r="AC60" s="17" t="str">
        <f t="shared" si="51"/>
        <v/>
      </c>
      <c r="AD60" s="17" t="str">
        <f t="shared" si="52"/>
        <v/>
      </c>
      <c r="AE60" s="17" t="str">
        <f t="shared" si="53"/>
        <v/>
      </c>
      <c r="AF60" s="17" t="str">
        <f t="shared" si="54"/>
        <v/>
      </c>
      <c r="AG60" s="17" t="str">
        <f t="shared" si="55"/>
        <v/>
      </c>
    </row>
    <row r="61" spans="1:33" x14ac:dyDescent="0.25">
      <c r="A61" s="19" t="s">
        <v>14</v>
      </c>
      <c r="B61" s="20">
        <v>0.51666666666666672</v>
      </c>
      <c r="C61" s="5">
        <f t="shared" si="71"/>
        <v>10</v>
      </c>
      <c r="D61" s="6">
        <f t="shared" si="72"/>
        <v>2</v>
      </c>
      <c r="E61" s="5">
        <f t="shared" si="73"/>
        <v>8</v>
      </c>
      <c r="F61" s="5">
        <f t="shared" si="74"/>
        <v>0</v>
      </c>
      <c r="G61" s="5" t="str">
        <f t="shared" si="75"/>
        <v>8|10</v>
      </c>
    </row>
    <row r="62" spans="1:33" x14ac:dyDescent="0.25">
      <c r="A62" s="19" t="s">
        <v>13</v>
      </c>
      <c r="B62" s="20">
        <v>0.5180555555555556</v>
      </c>
      <c r="C62" s="5">
        <f t="shared" si="71"/>
        <v>9</v>
      </c>
      <c r="D62" s="6">
        <f t="shared" si="72"/>
        <v>2</v>
      </c>
      <c r="E62" s="5">
        <f t="shared" si="73"/>
        <v>8</v>
      </c>
      <c r="F62" s="5">
        <f t="shared" si="74"/>
        <v>0</v>
      </c>
      <c r="G62" s="5" t="str">
        <f t="shared" si="75"/>
        <v>8|9</v>
      </c>
    </row>
    <row r="63" spans="1:33" x14ac:dyDescent="0.25">
      <c r="A63" s="19" t="s">
        <v>12</v>
      </c>
      <c r="B63" s="20">
        <v>0.51944444444444449</v>
      </c>
      <c r="C63" s="5">
        <f t="shared" si="71"/>
        <v>8</v>
      </c>
      <c r="D63" s="6">
        <f t="shared" si="72"/>
        <v>2</v>
      </c>
      <c r="E63" s="5">
        <f t="shared" si="73"/>
        <v>8</v>
      </c>
      <c r="F63" s="5">
        <f t="shared" si="74"/>
        <v>0</v>
      </c>
      <c r="G63" s="5" t="str">
        <f t="shared" si="75"/>
        <v>8|8</v>
      </c>
    </row>
    <row r="64" spans="1:33" x14ac:dyDescent="0.25">
      <c r="A64" s="19" t="s">
        <v>11</v>
      </c>
      <c r="B64" s="20">
        <v>0.52083333333333337</v>
      </c>
      <c r="C64" s="5">
        <f t="shared" si="71"/>
        <v>7</v>
      </c>
      <c r="D64" s="6">
        <f t="shared" si="72"/>
        <v>2</v>
      </c>
      <c r="E64" s="5">
        <f t="shared" si="73"/>
        <v>8</v>
      </c>
      <c r="F64" s="5">
        <f t="shared" si="74"/>
        <v>0</v>
      </c>
      <c r="G64" s="5" t="str">
        <f t="shared" si="75"/>
        <v>8|7</v>
      </c>
    </row>
    <row r="65" spans="1:7" x14ac:dyDescent="0.25">
      <c r="A65" s="19" t="s">
        <v>10</v>
      </c>
      <c r="B65" s="20">
        <v>0.52222222222222225</v>
      </c>
      <c r="C65" s="5">
        <f t="shared" si="71"/>
        <v>6</v>
      </c>
      <c r="D65" s="6">
        <f t="shared" si="72"/>
        <v>2</v>
      </c>
      <c r="E65" s="5">
        <f t="shared" si="73"/>
        <v>8</v>
      </c>
      <c r="F65" s="5">
        <f t="shared" si="74"/>
        <v>0</v>
      </c>
      <c r="G65" s="5" t="str">
        <f t="shared" si="75"/>
        <v>8|6</v>
      </c>
    </row>
    <row r="66" spans="1:7" x14ac:dyDescent="0.25">
      <c r="A66" s="19" t="s">
        <v>9</v>
      </c>
      <c r="B66" s="20">
        <v>0.52500000000000002</v>
      </c>
      <c r="C66" s="5">
        <f t="shared" si="71"/>
        <v>5</v>
      </c>
      <c r="D66" s="6">
        <f t="shared" si="72"/>
        <v>2</v>
      </c>
      <c r="E66" s="5">
        <f t="shared" si="73"/>
        <v>8</v>
      </c>
      <c r="F66" s="5">
        <f t="shared" si="74"/>
        <v>0</v>
      </c>
      <c r="G66" s="5" t="str">
        <f t="shared" si="75"/>
        <v>8|5</v>
      </c>
    </row>
    <row r="67" spans="1:7" x14ac:dyDescent="0.25">
      <c r="A67" s="19" t="s">
        <v>9</v>
      </c>
      <c r="B67" s="20">
        <v>0.52638888888888891</v>
      </c>
      <c r="C67" s="5">
        <f t="shared" si="71"/>
        <v>5</v>
      </c>
      <c r="D67" s="6">
        <f t="shared" si="72"/>
        <v>1</v>
      </c>
      <c r="E67" s="5">
        <f t="shared" si="73"/>
        <v>9</v>
      </c>
      <c r="F67" s="5">
        <f t="shared" si="74"/>
        <v>1</v>
      </c>
      <c r="G67" s="5" t="str">
        <f t="shared" si="75"/>
        <v>9|5</v>
      </c>
    </row>
    <row r="68" spans="1:7" x14ac:dyDescent="0.25">
      <c r="A68" s="19" t="s">
        <v>10</v>
      </c>
      <c r="B68" s="20">
        <v>0.52916666666666667</v>
      </c>
      <c r="C68" s="5">
        <f t="shared" si="71"/>
        <v>6</v>
      </c>
      <c r="D68" s="6">
        <f t="shared" si="72"/>
        <v>1</v>
      </c>
      <c r="E68" s="5">
        <f t="shared" si="73"/>
        <v>9</v>
      </c>
      <c r="F68" s="5">
        <f t="shared" si="74"/>
        <v>0</v>
      </c>
      <c r="G68" s="5" t="str">
        <f t="shared" si="75"/>
        <v>9|6</v>
      </c>
    </row>
    <row r="69" spans="1:7" x14ac:dyDescent="0.25">
      <c r="A69" s="19" t="s">
        <v>11</v>
      </c>
      <c r="B69" s="20">
        <v>0.53055555555555556</v>
      </c>
      <c r="C69" s="5">
        <f t="shared" si="71"/>
        <v>7</v>
      </c>
      <c r="D69" s="6">
        <f t="shared" si="72"/>
        <v>1</v>
      </c>
      <c r="E69" s="5">
        <f t="shared" si="73"/>
        <v>9</v>
      </c>
      <c r="F69" s="5">
        <f t="shared" si="74"/>
        <v>0</v>
      </c>
      <c r="G69" s="5" t="str">
        <f t="shared" si="75"/>
        <v>9|7</v>
      </c>
    </row>
    <row r="70" spans="1:7" x14ac:dyDescent="0.25">
      <c r="A70" s="19" t="s">
        <v>12</v>
      </c>
      <c r="B70" s="20">
        <v>0.53194444444444444</v>
      </c>
      <c r="C70" s="5">
        <f t="shared" si="71"/>
        <v>8</v>
      </c>
      <c r="D70" s="6">
        <f t="shared" si="72"/>
        <v>1</v>
      </c>
      <c r="E70" s="5">
        <f t="shared" si="73"/>
        <v>9</v>
      </c>
      <c r="F70" s="5">
        <f t="shared" si="74"/>
        <v>0</v>
      </c>
      <c r="G70" s="5" t="str">
        <f t="shared" si="75"/>
        <v>9|8</v>
      </c>
    </row>
    <row r="71" spans="1:7" x14ac:dyDescent="0.25">
      <c r="A71" s="19" t="s">
        <v>13</v>
      </c>
      <c r="B71" s="20">
        <v>0.53333333333333333</v>
      </c>
      <c r="C71" s="5">
        <f t="shared" si="71"/>
        <v>9</v>
      </c>
      <c r="D71" s="6">
        <f t="shared" si="72"/>
        <v>1</v>
      </c>
      <c r="E71" s="5">
        <f t="shared" si="73"/>
        <v>9</v>
      </c>
      <c r="F71" s="5">
        <f t="shared" si="74"/>
        <v>0</v>
      </c>
      <c r="G71" s="5" t="str">
        <f t="shared" si="75"/>
        <v>9|9</v>
      </c>
    </row>
    <row r="72" spans="1:7" x14ac:dyDescent="0.25">
      <c r="A72" s="19" t="s">
        <v>14</v>
      </c>
      <c r="B72" s="20">
        <v>0.53472222222222221</v>
      </c>
      <c r="C72" s="5">
        <f t="shared" si="71"/>
        <v>10</v>
      </c>
      <c r="D72" s="6">
        <f t="shared" si="72"/>
        <v>1</v>
      </c>
      <c r="E72" s="5">
        <f t="shared" si="73"/>
        <v>9</v>
      </c>
      <c r="F72" s="5">
        <f t="shared" si="74"/>
        <v>0</v>
      </c>
      <c r="G72" s="5" t="str">
        <f t="shared" si="75"/>
        <v>9|10</v>
      </c>
    </row>
    <row r="73" spans="1:7" x14ac:dyDescent="0.25">
      <c r="A73" s="19" t="s">
        <v>15</v>
      </c>
      <c r="B73" s="20">
        <v>0.53611111111111109</v>
      </c>
      <c r="C73" s="5">
        <f t="shared" si="71"/>
        <v>11</v>
      </c>
      <c r="D73" s="6">
        <f t="shared" si="72"/>
        <v>1</v>
      </c>
      <c r="E73" s="5">
        <f t="shared" si="73"/>
        <v>9</v>
      </c>
      <c r="F73" s="5">
        <f t="shared" si="74"/>
        <v>0</v>
      </c>
      <c r="G73" s="5" t="str">
        <f t="shared" si="75"/>
        <v>9|11</v>
      </c>
    </row>
    <row r="74" spans="1:7" x14ac:dyDescent="0.25">
      <c r="A74" s="19" t="s">
        <v>15</v>
      </c>
      <c r="B74" s="20">
        <v>0.53749999999999998</v>
      </c>
      <c r="C74" s="5">
        <f t="shared" si="71"/>
        <v>11</v>
      </c>
      <c r="D74" s="6">
        <f t="shared" si="72"/>
        <v>2</v>
      </c>
      <c r="E74" s="5">
        <f t="shared" si="73"/>
        <v>10</v>
      </c>
      <c r="F74" s="5">
        <f t="shared" si="74"/>
        <v>1</v>
      </c>
      <c r="G74" s="5" t="str">
        <f t="shared" si="75"/>
        <v>10|11</v>
      </c>
    </row>
    <row r="75" spans="1:7" x14ac:dyDescent="0.25">
      <c r="A75" s="19" t="s">
        <v>14</v>
      </c>
      <c r="B75" s="20">
        <v>0.53888888888888886</v>
      </c>
      <c r="C75" s="5">
        <f t="shared" si="71"/>
        <v>10</v>
      </c>
      <c r="D75" s="6">
        <f t="shared" si="72"/>
        <v>2</v>
      </c>
      <c r="E75" s="5">
        <f t="shared" si="73"/>
        <v>10</v>
      </c>
      <c r="F75" s="5">
        <f t="shared" si="74"/>
        <v>0</v>
      </c>
      <c r="G75" s="5" t="str">
        <f t="shared" si="75"/>
        <v>10|10</v>
      </c>
    </row>
    <row r="76" spans="1:7" x14ac:dyDescent="0.25">
      <c r="A76" s="19" t="s">
        <v>13</v>
      </c>
      <c r="B76" s="20">
        <v>0.54027777777777775</v>
      </c>
      <c r="C76" s="5">
        <f t="shared" si="71"/>
        <v>9</v>
      </c>
      <c r="D76" s="6">
        <f t="shared" si="72"/>
        <v>2</v>
      </c>
      <c r="E76" s="5">
        <f t="shared" si="73"/>
        <v>10</v>
      </c>
      <c r="F76" s="5">
        <f t="shared" si="74"/>
        <v>0</v>
      </c>
      <c r="G76" s="5" t="str">
        <f t="shared" si="75"/>
        <v>10|9</v>
      </c>
    </row>
    <row r="77" spans="1:7" x14ac:dyDescent="0.25">
      <c r="A77" s="19" t="s">
        <v>12</v>
      </c>
      <c r="B77" s="20">
        <v>0.54166666666666663</v>
      </c>
      <c r="C77" s="5">
        <f t="shared" si="71"/>
        <v>8</v>
      </c>
      <c r="D77" s="6">
        <f t="shared" si="72"/>
        <v>2</v>
      </c>
      <c r="E77" s="5">
        <f t="shared" si="73"/>
        <v>10</v>
      </c>
      <c r="F77" s="5">
        <f t="shared" si="74"/>
        <v>0</v>
      </c>
      <c r="G77" s="5" t="str">
        <f t="shared" si="75"/>
        <v>10|8</v>
      </c>
    </row>
    <row r="78" spans="1:7" x14ac:dyDescent="0.25">
      <c r="A78" s="19" t="s">
        <v>11</v>
      </c>
      <c r="B78" s="20">
        <v>0.54305555555555551</v>
      </c>
      <c r="C78" s="5">
        <f t="shared" si="71"/>
        <v>7</v>
      </c>
      <c r="D78" s="6">
        <f t="shared" si="72"/>
        <v>2</v>
      </c>
      <c r="E78" s="5">
        <f t="shared" si="73"/>
        <v>10</v>
      </c>
      <c r="F78" s="5">
        <f t="shared" si="74"/>
        <v>0</v>
      </c>
      <c r="G78" s="5" t="str">
        <f t="shared" si="75"/>
        <v>10|7</v>
      </c>
    </row>
    <row r="79" spans="1:7" x14ac:dyDescent="0.25">
      <c r="A79" s="19" t="s">
        <v>10</v>
      </c>
      <c r="B79" s="20">
        <v>0.5444444444444444</v>
      </c>
      <c r="C79" s="5">
        <f t="shared" si="71"/>
        <v>6</v>
      </c>
      <c r="D79" s="6">
        <f t="shared" si="72"/>
        <v>2</v>
      </c>
      <c r="E79" s="5">
        <f t="shared" si="73"/>
        <v>10</v>
      </c>
      <c r="F79" s="5">
        <f t="shared" si="74"/>
        <v>0</v>
      </c>
      <c r="G79" s="5" t="str">
        <f t="shared" si="75"/>
        <v>10|6</v>
      </c>
    </row>
    <row r="80" spans="1:7" x14ac:dyDescent="0.25">
      <c r="A80" s="19" t="s">
        <v>9</v>
      </c>
      <c r="B80" s="20">
        <v>0.54722222222222217</v>
      </c>
      <c r="C80" s="5">
        <f t="shared" si="71"/>
        <v>5</v>
      </c>
      <c r="D80" s="6">
        <f t="shared" si="72"/>
        <v>2</v>
      </c>
      <c r="E80" s="5">
        <f t="shared" si="73"/>
        <v>10</v>
      </c>
      <c r="F80" s="5">
        <f t="shared" si="74"/>
        <v>0</v>
      </c>
      <c r="G80" s="5" t="str">
        <f t="shared" si="75"/>
        <v>10|5</v>
      </c>
    </row>
    <row r="81" spans="1:7" x14ac:dyDescent="0.25">
      <c r="A81" s="19" t="s">
        <v>9</v>
      </c>
      <c r="B81" s="20">
        <v>0.54861111111111116</v>
      </c>
      <c r="C81" s="5">
        <f t="shared" si="71"/>
        <v>5</v>
      </c>
      <c r="D81" s="6">
        <f t="shared" si="72"/>
        <v>1</v>
      </c>
      <c r="E81" s="5">
        <f t="shared" si="73"/>
        <v>11</v>
      </c>
      <c r="F81" s="5">
        <f t="shared" si="74"/>
        <v>1</v>
      </c>
      <c r="G81" s="5" t="str">
        <f t="shared" si="75"/>
        <v>11|5</v>
      </c>
    </row>
    <row r="82" spans="1:7" x14ac:dyDescent="0.25">
      <c r="A82" s="19" t="s">
        <v>10</v>
      </c>
      <c r="B82" s="20">
        <v>0.55138888888888893</v>
      </c>
      <c r="C82" s="5">
        <f t="shared" si="71"/>
        <v>6</v>
      </c>
      <c r="D82" s="6">
        <f t="shared" si="72"/>
        <v>1</v>
      </c>
      <c r="E82" s="5">
        <f t="shared" si="73"/>
        <v>11</v>
      </c>
      <c r="F82" s="5">
        <f t="shared" si="74"/>
        <v>0</v>
      </c>
      <c r="G82" s="5" t="str">
        <f t="shared" si="75"/>
        <v>11|6</v>
      </c>
    </row>
    <row r="83" spans="1:7" x14ac:dyDescent="0.25">
      <c r="A83" s="19" t="s">
        <v>11</v>
      </c>
      <c r="B83" s="20">
        <v>0.5527777777777777</v>
      </c>
      <c r="C83" s="5">
        <f t="shared" si="71"/>
        <v>7</v>
      </c>
      <c r="D83" s="6">
        <f t="shared" si="72"/>
        <v>1</v>
      </c>
      <c r="E83" s="5">
        <f t="shared" si="73"/>
        <v>11</v>
      </c>
      <c r="F83" s="5">
        <f t="shared" si="74"/>
        <v>0</v>
      </c>
      <c r="G83" s="5" t="str">
        <f t="shared" si="75"/>
        <v>11|7</v>
      </c>
    </row>
    <row r="84" spans="1:7" x14ac:dyDescent="0.25">
      <c r="A84" s="19" t="s">
        <v>12</v>
      </c>
      <c r="B84" s="20">
        <v>0.5541666666666667</v>
      </c>
      <c r="C84" s="5">
        <f t="shared" si="71"/>
        <v>8</v>
      </c>
      <c r="D84" s="6">
        <f t="shared" si="72"/>
        <v>1</v>
      </c>
      <c r="E84" s="5">
        <f t="shared" si="73"/>
        <v>11</v>
      </c>
      <c r="F84" s="5">
        <f t="shared" si="74"/>
        <v>0</v>
      </c>
      <c r="G84" s="5" t="str">
        <f t="shared" si="75"/>
        <v>11|8</v>
      </c>
    </row>
    <row r="85" spans="1:7" x14ac:dyDescent="0.25">
      <c r="A85" s="19" t="s">
        <v>13</v>
      </c>
      <c r="B85" s="20">
        <v>0.55555555555555547</v>
      </c>
      <c r="C85" s="5">
        <f t="shared" si="71"/>
        <v>9</v>
      </c>
      <c r="D85" s="6">
        <f t="shared" si="72"/>
        <v>1</v>
      </c>
      <c r="E85" s="5">
        <f t="shared" si="73"/>
        <v>11</v>
      </c>
      <c r="F85" s="5">
        <f t="shared" si="74"/>
        <v>0</v>
      </c>
      <c r="G85" s="5" t="str">
        <f t="shared" si="75"/>
        <v>11|9</v>
      </c>
    </row>
    <row r="86" spans="1:7" x14ac:dyDescent="0.25">
      <c r="A86" s="16" t="s">
        <v>14</v>
      </c>
      <c r="B86" s="4">
        <v>0.55694444444444446</v>
      </c>
      <c r="C86" s="5">
        <f t="shared" si="71"/>
        <v>10</v>
      </c>
      <c r="D86" s="6">
        <f t="shared" si="72"/>
        <v>1</v>
      </c>
      <c r="E86" s="5">
        <f t="shared" si="73"/>
        <v>11</v>
      </c>
      <c r="F86" s="5">
        <f t="shared" si="74"/>
        <v>0</v>
      </c>
      <c r="G86" s="5" t="str">
        <f t="shared" si="75"/>
        <v>11|10</v>
      </c>
    </row>
    <row r="87" spans="1:7" x14ac:dyDescent="0.25">
      <c r="A87" s="19" t="s">
        <v>15</v>
      </c>
      <c r="B87" s="20">
        <v>0.55833333333333335</v>
      </c>
      <c r="C87" s="5">
        <f t="shared" si="71"/>
        <v>11</v>
      </c>
      <c r="D87" s="6">
        <f t="shared" si="72"/>
        <v>1</v>
      </c>
      <c r="E87" s="5">
        <f t="shared" si="73"/>
        <v>11</v>
      </c>
      <c r="F87" s="5">
        <f t="shared" si="74"/>
        <v>0</v>
      </c>
      <c r="G87" s="5" t="str">
        <f t="shared" si="75"/>
        <v>11|11</v>
      </c>
    </row>
    <row r="88" spans="1:7" x14ac:dyDescent="0.25">
      <c r="A88" s="19" t="s">
        <v>15</v>
      </c>
      <c r="B88" s="20">
        <v>0.56666666666666665</v>
      </c>
      <c r="C88" s="5">
        <f t="shared" si="71"/>
        <v>11</v>
      </c>
      <c r="D88" s="6">
        <f t="shared" si="72"/>
        <v>1</v>
      </c>
      <c r="E88" s="5">
        <f t="shared" si="73"/>
        <v>11</v>
      </c>
      <c r="F88" s="5">
        <f t="shared" si="74"/>
        <v>0</v>
      </c>
      <c r="G88" s="5" t="str">
        <f t="shared" si="75"/>
        <v>11|11</v>
      </c>
    </row>
    <row r="89" spans="1:7" x14ac:dyDescent="0.25">
      <c r="A89" s="19" t="s">
        <v>15</v>
      </c>
      <c r="B89" s="20">
        <v>0.56666666666666665</v>
      </c>
      <c r="C89" s="5">
        <f t="shared" si="71"/>
        <v>11</v>
      </c>
      <c r="D89" s="6">
        <f t="shared" si="72"/>
        <v>2</v>
      </c>
      <c r="E89" s="5">
        <f t="shared" si="73"/>
        <v>12</v>
      </c>
      <c r="F89" s="5">
        <f t="shared" si="74"/>
        <v>1</v>
      </c>
      <c r="G89" s="5" t="str">
        <f t="shared" si="75"/>
        <v>12|11</v>
      </c>
    </row>
    <row r="90" spans="1:7" x14ac:dyDescent="0.25">
      <c r="A90" s="19" t="s">
        <v>14</v>
      </c>
      <c r="B90" s="20">
        <v>0.57500000000000007</v>
      </c>
      <c r="C90" s="5">
        <f t="shared" si="71"/>
        <v>10</v>
      </c>
      <c r="D90" s="6">
        <f t="shared" si="72"/>
        <v>2</v>
      </c>
      <c r="E90" s="5">
        <f t="shared" si="73"/>
        <v>12</v>
      </c>
      <c r="F90" s="5">
        <f t="shared" si="74"/>
        <v>0</v>
      </c>
      <c r="G90" s="5" t="str">
        <f t="shared" si="75"/>
        <v>12|10</v>
      </c>
    </row>
    <row r="91" spans="1:7" x14ac:dyDescent="0.25">
      <c r="A91" s="19" t="s">
        <v>14</v>
      </c>
      <c r="B91" s="20">
        <v>0.57500000000000007</v>
      </c>
      <c r="C91" s="5">
        <f t="shared" si="71"/>
        <v>10</v>
      </c>
      <c r="D91" s="6">
        <f t="shared" si="72"/>
        <v>2</v>
      </c>
      <c r="E91" s="5">
        <f t="shared" si="73"/>
        <v>12</v>
      </c>
      <c r="F91" s="5">
        <f t="shared" si="74"/>
        <v>0</v>
      </c>
      <c r="G91" s="5" t="str">
        <f t="shared" si="75"/>
        <v>12|10</v>
      </c>
    </row>
    <row r="92" spans="1:7" x14ac:dyDescent="0.25">
      <c r="A92" s="19" t="s">
        <v>13</v>
      </c>
      <c r="B92" s="20">
        <v>0.58333333333333337</v>
      </c>
      <c r="C92" s="5">
        <f t="shared" si="71"/>
        <v>9</v>
      </c>
      <c r="D92" s="6">
        <f t="shared" si="72"/>
        <v>2</v>
      </c>
      <c r="E92" s="5">
        <f t="shared" si="73"/>
        <v>12</v>
      </c>
      <c r="F92" s="5">
        <f t="shared" si="74"/>
        <v>0</v>
      </c>
      <c r="G92" s="5" t="str">
        <f t="shared" si="75"/>
        <v>12|9</v>
      </c>
    </row>
    <row r="93" spans="1:7" x14ac:dyDescent="0.25">
      <c r="A93" s="19" t="s">
        <v>13</v>
      </c>
      <c r="B93" s="20">
        <v>0.58333333333333337</v>
      </c>
      <c r="C93" s="5">
        <f t="shared" si="71"/>
        <v>9</v>
      </c>
      <c r="D93" s="6">
        <f t="shared" si="72"/>
        <v>2</v>
      </c>
      <c r="E93" s="5">
        <f t="shared" si="73"/>
        <v>12</v>
      </c>
      <c r="F93" s="5">
        <f t="shared" si="74"/>
        <v>0</v>
      </c>
      <c r="G93" s="5" t="str">
        <f t="shared" si="75"/>
        <v>12|9</v>
      </c>
    </row>
    <row r="94" spans="1:7" x14ac:dyDescent="0.25">
      <c r="A94" s="19" t="s">
        <v>12</v>
      </c>
      <c r="B94" s="20">
        <v>0.59166666666666667</v>
      </c>
      <c r="C94" s="5">
        <f t="shared" si="71"/>
        <v>8</v>
      </c>
      <c r="D94" s="6">
        <f t="shared" si="72"/>
        <v>2</v>
      </c>
      <c r="E94" s="5">
        <f t="shared" si="73"/>
        <v>12</v>
      </c>
      <c r="F94" s="5">
        <f t="shared" si="74"/>
        <v>0</v>
      </c>
      <c r="G94" s="5" t="str">
        <f t="shared" si="75"/>
        <v>12|8</v>
      </c>
    </row>
    <row r="95" spans="1:7" x14ac:dyDescent="0.25">
      <c r="A95" s="19" t="s">
        <v>12</v>
      </c>
      <c r="B95" s="20">
        <v>0.59166666666666667</v>
      </c>
      <c r="C95" s="5">
        <f t="shared" si="71"/>
        <v>8</v>
      </c>
      <c r="D95" s="6">
        <f t="shared" si="72"/>
        <v>2</v>
      </c>
      <c r="E95" s="5">
        <f t="shared" si="73"/>
        <v>12</v>
      </c>
      <c r="F95" s="5">
        <f t="shared" si="74"/>
        <v>0</v>
      </c>
      <c r="G95" s="5" t="str">
        <f t="shared" si="75"/>
        <v>12|8</v>
      </c>
    </row>
    <row r="96" spans="1:7" x14ac:dyDescent="0.25">
      <c r="A96" s="19" t="s">
        <v>11</v>
      </c>
      <c r="B96" s="20">
        <v>0.6</v>
      </c>
      <c r="C96" s="5">
        <f t="shared" si="71"/>
        <v>7</v>
      </c>
      <c r="D96" s="6">
        <f t="shared" si="72"/>
        <v>2</v>
      </c>
      <c r="E96" s="5">
        <f t="shared" si="73"/>
        <v>12</v>
      </c>
      <c r="F96" s="5">
        <f t="shared" si="74"/>
        <v>0</v>
      </c>
      <c r="G96" s="5" t="str">
        <f t="shared" si="75"/>
        <v>12|7</v>
      </c>
    </row>
    <row r="97" spans="1:7" x14ac:dyDescent="0.25">
      <c r="A97" s="19" t="s">
        <v>11</v>
      </c>
      <c r="B97" s="20">
        <v>0.6</v>
      </c>
      <c r="C97" s="5">
        <f t="shared" si="71"/>
        <v>7</v>
      </c>
      <c r="D97" s="6">
        <f t="shared" si="72"/>
        <v>2</v>
      </c>
      <c r="E97" s="5">
        <f t="shared" si="73"/>
        <v>12</v>
      </c>
      <c r="F97" s="5">
        <f t="shared" si="74"/>
        <v>0</v>
      </c>
      <c r="G97" s="5" t="str">
        <f t="shared" si="75"/>
        <v>12|7</v>
      </c>
    </row>
    <row r="98" spans="1:7" x14ac:dyDescent="0.25">
      <c r="A98" s="19" t="s">
        <v>10</v>
      </c>
      <c r="B98" s="20">
        <v>0.60833333333333328</v>
      </c>
      <c r="C98" s="5">
        <f t="shared" si="71"/>
        <v>6</v>
      </c>
      <c r="D98" s="6">
        <f t="shared" si="72"/>
        <v>2</v>
      </c>
      <c r="E98" s="5">
        <f t="shared" si="73"/>
        <v>12</v>
      </c>
      <c r="F98" s="5">
        <f t="shared" si="74"/>
        <v>0</v>
      </c>
      <c r="G98" s="5" t="str">
        <f t="shared" si="75"/>
        <v>12|6</v>
      </c>
    </row>
    <row r="99" spans="1:7" x14ac:dyDescent="0.25">
      <c r="A99" s="19" t="s">
        <v>10</v>
      </c>
      <c r="B99" s="20">
        <v>0.60833333333333328</v>
      </c>
      <c r="C99" s="5">
        <f t="shared" si="71"/>
        <v>6</v>
      </c>
      <c r="D99" s="6">
        <f t="shared" si="72"/>
        <v>2</v>
      </c>
      <c r="E99" s="5">
        <f t="shared" si="73"/>
        <v>12</v>
      </c>
      <c r="F99" s="5">
        <f t="shared" si="74"/>
        <v>0</v>
      </c>
      <c r="G99" s="5" t="str">
        <f t="shared" si="75"/>
        <v>12|6</v>
      </c>
    </row>
    <row r="100" spans="1:7" x14ac:dyDescent="0.25">
      <c r="A100" s="19" t="s">
        <v>9</v>
      </c>
      <c r="B100" s="20">
        <v>0.61111111111111116</v>
      </c>
      <c r="C100" s="5">
        <f t="shared" si="71"/>
        <v>5</v>
      </c>
      <c r="D100" s="6">
        <f t="shared" si="72"/>
        <v>2</v>
      </c>
      <c r="E100" s="5">
        <f t="shared" si="73"/>
        <v>12</v>
      </c>
      <c r="F100" s="5">
        <f t="shared" si="74"/>
        <v>0</v>
      </c>
      <c r="G100" s="5" t="str">
        <f t="shared" si="75"/>
        <v>12|5</v>
      </c>
    </row>
    <row r="101" spans="1:7" x14ac:dyDescent="0.25">
      <c r="A101" s="19" t="s">
        <v>9</v>
      </c>
      <c r="B101" s="20">
        <v>0.61249999999999993</v>
      </c>
      <c r="C101" s="5">
        <f t="shared" si="71"/>
        <v>5</v>
      </c>
      <c r="D101" s="6">
        <f t="shared" si="72"/>
        <v>2</v>
      </c>
      <c r="E101" s="5">
        <f t="shared" si="73"/>
        <v>12</v>
      </c>
      <c r="F101" s="5">
        <f t="shared" si="74"/>
        <v>0</v>
      </c>
      <c r="G101" s="5" t="str">
        <f t="shared" si="75"/>
        <v>12|5</v>
      </c>
    </row>
    <row r="102" spans="1:7" x14ac:dyDescent="0.25">
      <c r="A102" s="19" t="s">
        <v>9</v>
      </c>
      <c r="B102" s="20">
        <v>0.62083333333333335</v>
      </c>
      <c r="C102" s="5">
        <f t="shared" si="71"/>
        <v>5</v>
      </c>
      <c r="D102" s="6">
        <f t="shared" si="72"/>
        <v>2</v>
      </c>
      <c r="E102" s="5">
        <f t="shared" si="73"/>
        <v>12</v>
      </c>
      <c r="F102" s="5">
        <f t="shared" si="74"/>
        <v>0</v>
      </c>
      <c r="G102" s="5" t="str">
        <f t="shared" si="75"/>
        <v>12|5</v>
      </c>
    </row>
    <row r="103" spans="1:7" x14ac:dyDescent="0.25">
      <c r="A103" s="19" t="s">
        <v>9</v>
      </c>
      <c r="B103" s="20">
        <v>0.62083333333333335</v>
      </c>
      <c r="C103" s="5">
        <f t="shared" si="71"/>
        <v>5</v>
      </c>
      <c r="D103" s="6">
        <f t="shared" si="72"/>
        <v>2</v>
      </c>
      <c r="E103" s="5">
        <f t="shared" si="73"/>
        <v>12</v>
      </c>
      <c r="F103" s="5">
        <f t="shared" si="74"/>
        <v>0</v>
      </c>
      <c r="G103" s="5" t="str">
        <f t="shared" si="75"/>
        <v>12|5</v>
      </c>
    </row>
    <row r="104" spans="1:7" x14ac:dyDescent="0.25">
      <c r="A104" s="19" t="s">
        <v>8</v>
      </c>
      <c r="B104" s="20">
        <v>0.62361111111111112</v>
      </c>
      <c r="C104" s="5">
        <f t="shared" si="71"/>
        <v>4</v>
      </c>
      <c r="D104" s="6">
        <f t="shared" si="72"/>
        <v>2</v>
      </c>
      <c r="E104" s="5">
        <f t="shared" si="73"/>
        <v>12</v>
      </c>
      <c r="F104" s="5">
        <f t="shared" si="74"/>
        <v>0</v>
      </c>
      <c r="G104" s="5" t="str">
        <f t="shared" si="75"/>
        <v>12|4</v>
      </c>
    </row>
    <row r="105" spans="1:7" x14ac:dyDescent="0.25">
      <c r="A105" s="19"/>
      <c r="B105" s="20"/>
      <c r="C105" s="5" t="e">
        <f t="shared" si="71"/>
        <v>#N/A</v>
      </c>
      <c r="D105" s="6" t="e">
        <f t="shared" si="72"/>
        <v>#N/A</v>
      </c>
      <c r="E105" s="5" t="e">
        <f t="shared" si="73"/>
        <v>#N/A</v>
      </c>
      <c r="F105" s="5" t="e">
        <f t="shared" si="74"/>
        <v>#N/A</v>
      </c>
      <c r="G105" s="5" t="e">
        <f t="shared" si="75"/>
        <v>#N/A</v>
      </c>
    </row>
    <row r="106" spans="1:7" x14ac:dyDescent="0.25">
      <c r="A106" s="19"/>
      <c r="B106" s="20"/>
      <c r="C106" s="5" t="e">
        <f t="shared" si="71"/>
        <v>#N/A</v>
      </c>
      <c r="D106" s="6" t="e">
        <f t="shared" si="72"/>
        <v>#N/A</v>
      </c>
      <c r="E106" s="5" t="e">
        <f t="shared" si="73"/>
        <v>#N/A</v>
      </c>
      <c r="F106" s="5" t="e">
        <f t="shared" si="74"/>
        <v>#N/A</v>
      </c>
      <c r="G106" s="5" t="e">
        <f t="shared" si="75"/>
        <v>#N/A</v>
      </c>
    </row>
    <row r="107" spans="1:7" x14ac:dyDescent="0.25">
      <c r="A107" s="19"/>
      <c r="B107" s="20"/>
      <c r="C107" s="5" t="e">
        <f t="shared" si="71"/>
        <v>#N/A</v>
      </c>
      <c r="D107" s="6" t="e">
        <f t="shared" si="72"/>
        <v>#N/A</v>
      </c>
      <c r="E107" s="5" t="e">
        <f t="shared" si="73"/>
        <v>#N/A</v>
      </c>
      <c r="F107" s="5" t="e">
        <f t="shared" si="74"/>
        <v>#N/A</v>
      </c>
      <c r="G107" s="5" t="e">
        <f t="shared" si="75"/>
        <v>#N/A</v>
      </c>
    </row>
    <row r="108" spans="1:7" x14ac:dyDescent="0.25">
      <c r="A108" s="19"/>
      <c r="B108" s="20"/>
      <c r="C108" s="5" t="e">
        <f t="shared" si="71"/>
        <v>#N/A</v>
      </c>
      <c r="D108" s="6" t="e">
        <f t="shared" si="72"/>
        <v>#N/A</v>
      </c>
      <c r="E108" s="5" t="e">
        <f t="shared" si="73"/>
        <v>#N/A</v>
      </c>
      <c r="F108" s="5" t="e">
        <f t="shared" si="74"/>
        <v>#N/A</v>
      </c>
      <c r="G108" s="5" t="e">
        <f t="shared" si="75"/>
        <v>#N/A</v>
      </c>
    </row>
    <row r="109" spans="1:7" x14ac:dyDescent="0.25">
      <c r="A109" s="19"/>
      <c r="B109" s="20"/>
      <c r="C109" s="5" t="e">
        <f t="shared" si="71"/>
        <v>#N/A</v>
      </c>
      <c r="D109" s="6" t="e">
        <f t="shared" si="72"/>
        <v>#N/A</v>
      </c>
      <c r="E109" s="5" t="e">
        <f t="shared" si="73"/>
        <v>#N/A</v>
      </c>
      <c r="F109" s="5" t="e">
        <f t="shared" si="74"/>
        <v>#N/A</v>
      </c>
      <c r="G109" s="5" t="e">
        <f t="shared" si="75"/>
        <v>#N/A</v>
      </c>
    </row>
    <row r="110" spans="1:7" x14ac:dyDescent="0.25">
      <c r="A110" s="19"/>
      <c r="B110" s="20"/>
      <c r="C110" s="5" t="e">
        <f t="shared" si="71"/>
        <v>#N/A</v>
      </c>
      <c r="D110" s="6" t="e">
        <f t="shared" si="72"/>
        <v>#N/A</v>
      </c>
      <c r="E110" s="5" t="e">
        <f t="shared" si="73"/>
        <v>#N/A</v>
      </c>
      <c r="F110" s="5" t="e">
        <f t="shared" si="74"/>
        <v>#N/A</v>
      </c>
      <c r="G110" s="5" t="e">
        <f t="shared" si="75"/>
        <v>#N/A</v>
      </c>
    </row>
    <row r="111" spans="1:7" x14ac:dyDescent="0.25">
      <c r="A111" s="19"/>
      <c r="B111" s="20"/>
      <c r="C111" s="5" t="e">
        <f t="shared" si="71"/>
        <v>#N/A</v>
      </c>
      <c r="D111" s="6" t="e">
        <f t="shared" si="72"/>
        <v>#N/A</v>
      </c>
      <c r="E111" s="5" t="e">
        <f t="shared" si="73"/>
        <v>#N/A</v>
      </c>
      <c r="F111" s="5" t="e">
        <f t="shared" si="74"/>
        <v>#N/A</v>
      </c>
      <c r="G111" s="5" t="e">
        <f t="shared" si="75"/>
        <v>#N/A</v>
      </c>
    </row>
    <row r="112" spans="1:7" x14ac:dyDescent="0.25">
      <c r="A112" s="19"/>
      <c r="B112" s="20"/>
      <c r="C112" s="5" t="e">
        <f t="shared" si="71"/>
        <v>#N/A</v>
      </c>
      <c r="D112" s="6" t="e">
        <f t="shared" si="72"/>
        <v>#N/A</v>
      </c>
      <c r="E112" s="5" t="e">
        <f t="shared" si="73"/>
        <v>#N/A</v>
      </c>
      <c r="F112" s="5" t="e">
        <f t="shared" si="74"/>
        <v>#N/A</v>
      </c>
      <c r="G112" s="5" t="e">
        <f t="shared" si="75"/>
        <v>#N/A</v>
      </c>
    </row>
    <row r="113" spans="1:7" x14ac:dyDescent="0.25">
      <c r="A113" s="19"/>
      <c r="B113" s="20"/>
      <c r="C113" s="5" t="e">
        <f t="shared" ref="C113:C170" si="76">INDEX($K$3:$AG$3,MATCH(A113,$K$1:$AG$1,0))</f>
        <v>#N/A</v>
      </c>
      <c r="D113" s="6" t="e">
        <f t="shared" ref="D113:D170" si="77">IF(C113=C112,IF(C113&lt;&gt;C114,IF(C114&gt;=C112,1,2),D112),IF(C113&gt;=C112,1,2))</f>
        <v>#N/A</v>
      </c>
      <c r="E113" s="5" t="e">
        <f t="shared" ref="E113:E170" si="78">IF(D113=D112,E112,E112+1)</f>
        <v>#N/A</v>
      </c>
      <c r="F113" s="5" t="e">
        <f t="shared" ref="F113:F170" si="79">IF(E113&lt;&gt;E112,1,0)</f>
        <v>#N/A</v>
      </c>
      <c r="G113" s="5" t="e">
        <f t="shared" ref="G113:G170" si="80">E113&amp;"|"&amp;C113</f>
        <v>#N/A</v>
      </c>
    </row>
    <row r="114" spans="1:7" x14ac:dyDescent="0.25">
      <c r="A114" s="19"/>
      <c r="B114" s="20"/>
      <c r="C114" s="5" t="e">
        <f t="shared" si="76"/>
        <v>#N/A</v>
      </c>
      <c r="D114" s="6" t="e">
        <f t="shared" si="77"/>
        <v>#N/A</v>
      </c>
      <c r="E114" s="5" t="e">
        <f t="shared" si="78"/>
        <v>#N/A</v>
      </c>
      <c r="F114" s="5" t="e">
        <f t="shared" si="79"/>
        <v>#N/A</v>
      </c>
      <c r="G114" s="5" t="e">
        <f t="shared" si="80"/>
        <v>#N/A</v>
      </c>
    </row>
    <row r="115" spans="1:7" x14ac:dyDescent="0.25">
      <c r="A115" s="19"/>
      <c r="B115" s="20"/>
      <c r="C115" s="5" t="e">
        <f t="shared" si="76"/>
        <v>#N/A</v>
      </c>
      <c r="D115" s="6" t="e">
        <f t="shared" si="77"/>
        <v>#N/A</v>
      </c>
      <c r="E115" s="5" t="e">
        <f t="shared" si="78"/>
        <v>#N/A</v>
      </c>
      <c r="F115" s="5" t="e">
        <f t="shared" si="79"/>
        <v>#N/A</v>
      </c>
      <c r="G115" s="5" t="e">
        <f t="shared" si="80"/>
        <v>#N/A</v>
      </c>
    </row>
    <row r="116" spans="1:7" x14ac:dyDescent="0.25">
      <c r="A116" s="19"/>
      <c r="B116" s="20"/>
      <c r="C116" s="5" t="e">
        <f t="shared" si="76"/>
        <v>#N/A</v>
      </c>
      <c r="D116" s="6" t="e">
        <f t="shared" si="77"/>
        <v>#N/A</v>
      </c>
      <c r="E116" s="5" t="e">
        <f t="shared" si="78"/>
        <v>#N/A</v>
      </c>
      <c r="F116" s="5" t="e">
        <f t="shared" si="79"/>
        <v>#N/A</v>
      </c>
      <c r="G116" s="5" t="e">
        <f t="shared" si="80"/>
        <v>#N/A</v>
      </c>
    </row>
    <row r="117" spans="1:7" x14ac:dyDescent="0.25">
      <c r="A117" s="19"/>
      <c r="B117" s="20"/>
      <c r="C117" s="5" t="e">
        <f t="shared" si="76"/>
        <v>#N/A</v>
      </c>
      <c r="D117" s="6" t="e">
        <f t="shared" si="77"/>
        <v>#N/A</v>
      </c>
      <c r="E117" s="5" t="e">
        <f t="shared" si="78"/>
        <v>#N/A</v>
      </c>
      <c r="F117" s="5" t="e">
        <f t="shared" si="79"/>
        <v>#N/A</v>
      </c>
      <c r="G117" s="5" t="e">
        <f t="shared" si="80"/>
        <v>#N/A</v>
      </c>
    </row>
    <row r="118" spans="1:7" x14ac:dyDescent="0.25">
      <c r="A118" s="19"/>
      <c r="B118" s="20"/>
      <c r="C118" s="5" t="e">
        <f t="shared" si="76"/>
        <v>#N/A</v>
      </c>
      <c r="D118" s="6" t="e">
        <f t="shared" si="77"/>
        <v>#N/A</v>
      </c>
      <c r="E118" s="5" t="e">
        <f t="shared" si="78"/>
        <v>#N/A</v>
      </c>
      <c r="F118" s="5" t="e">
        <f t="shared" si="79"/>
        <v>#N/A</v>
      </c>
      <c r="G118" s="5" t="e">
        <f t="shared" si="80"/>
        <v>#N/A</v>
      </c>
    </row>
    <row r="119" spans="1:7" x14ac:dyDescent="0.25">
      <c r="A119" s="19"/>
      <c r="B119" s="20"/>
      <c r="C119" s="5" t="e">
        <f t="shared" si="76"/>
        <v>#N/A</v>
      </c>
      <c r="D119" s="6" t="e">
        <f t="shared" si="77"/>
        <v>#N/A</v>
      </c>
      <c r="E119" s="5" t="e">
        <f t="shared" si="78"/>
        <v>#N/A</v>
      </c>
      <c r="F119" s="5" t="e">
        <f t="shared" si="79"/>
        <v>#N/A</v>
      </c>
      <c r="G119" s="5" t="e">
        <f t="shared" si="80"/>
        <v>#N/A</v>
      </c>
    </row>
    <row r="120" spans="1:7" x14ac:dyDescent="0.25">
      <c r="A120" s="19"/>
      <c r="B120" s="20"/>
      <c r="C120" s="5" t="e">
        <f t="shared" si="76"/>
        <v>#N/A</v>
      </c>
      <c r="D120" s="6" t="e">
        <f t="shared" si="77"/>
        <v>#N/A</v>
      </c>
      <c r="E120" s="5" t="e">
        <f t="shared" si="78"/>
        <v>#N/A</v>
      </c>
      <c r="F120" s="5" t="e">
        <f t="shared" si="79"/>
        <v>#N/A</v>
      </c>
      <c r="G120" s="5" t="e">
        <f t="shared" si="80"/>
        <v>#N/A</v>
      </c>
    </row>
    <row r="121" spans="1:7" x14ac:dyDescent="0.25">
      <c r="A121" s="19"/>
      <c r="B121" s="20"/>
      <c r="C121" s="5" t="e">
        <f t="shared" si="76"/>
        <v>#N/A</v>
      </c>
      <c r="D121" s="6" t="e">
        <f t="shared" si="77"/>
        <v>#N/A</v>
      </c>
      <c r="E121" s="5" t="e">
        <f t="shared" si="78"/>
        <v>#N/A</v>
      </c>
      <c r="F121" s="5" t="e">
        <f t="shared" si="79"/>
        <v>#N/A</v>
      </c>
      <c r="G121" s="5" t="e">
        <f t="shared" si="80"/>
        <v>#N/A</v>
      </c>
    </row>
    <row r="122" spans="1:7" x14ac:dyDescent="0.25">
      <c r="A122" s="19"/>
      <c r="B122" s="20"/>
      <c r="C122" s="5" t="e">
        <f t="shared" si="76"/>
        <v>#N/A</v>
      </c>
      <c r="D122" s="6" t="e">
        <f t="shared" si="77"/>
        <v>#N/A</v>
      </c>
      <c r="E122" s="5" t="e">
        <f t="shared" si="78"/>
        <v>#N/A</v>
      </c>
      <c r="F122" s="5" t="e">
        <f t="shared" si="79"/>
        <v>#N/A</v>
      </c>
      <c r="G122" s="5" t="e">
        <f t="shared" si="80"/>
        <v>#N/A</v>
      </c>
    </row>
    <row r="123" spans="1:7" x14ac:dyDescent="0.25">
      <c r="A123" s="19"/>
      <c r="B123" s="20"/>
      <c r="C123" s="5" t="e">
        <f t="shared" si="76"/>
        <v>#N/A</v>
      </c>
      <c r="D123" s="6" t="e">
        <f t="shared" si="77"/>
        <v>#N/A</v>
      </c>
      <c r="E123" s="5" t="e">
        <f t="shared" si="78"/>
        <v>#N/A</v>
      </c>
      <c r="F123" s="5" t="e">
        <f t="shared" si="79"/>
        <v>#N/A</v>
      </c>
      <c r="G123" s="5" t="e">
        <f t="shared" si="80"/>
        <v>#N/A</v>
      </c>
    </row>
    <row r="124" spans="1:7" x14ac:dyDescent="0.25">
      <c r="A124" s="19"/>
      <c r="B124" s="20"/>
      <c r="C124" s="5" t="e">
        <f t="shared" si="76"/>
        <v>#N/A</v>
      </c>
      <c r="D124" s="6" t="e">
        <f t="shared" si="77"/>
        <v>#N/A</v>
      </c>
      <c r="E124" s="5" t="e">
        <f t="shared" si="78"/>
        <v>#N/A</v>
      </c>
      <c r="F124" s="5" t="e">
        <f t="shared" si="79"/>
        <v>#N/A</v>
      </c>
      <c r="G124" s="5" t="e">
        <f t="shared" si="80"/>
        <v>#N/A</v>
      </c>
    </row>
    <row r="125" spans="1:7" x14ac:dyDescent="0.25">
      <c r="A125" s="19"/>
      <c r="B125" s="20"/>
      <c r="C125" s="5" t="e">
        <f t="shared" si="76"/>
        <v>#N/A</v>
      </c>
      <c r="D125" s="6" t="e">
        <f t="shared" si="77"/>
        <v>#N/A</v>
      </c>
      <c r="E125" s="5" t="e">
        <f t="shared" si="78"/>
        <v>#N/A</v>
      </c>
      <c r="F125" s="5" t="e">
        <f t="shared" si="79"/>
        <v>#N/A</v>
      </c>
      <c r="G125" s="5" t="e">
        <f t="shared" si="80"/>
        <v>#N/A</v>
      </c>
    </row>
    <row r="126" spans="1:7" x14ac:dyDescent="0.25">
      <c r="A126" s="19"/>
      <c r="B126" s="20"/>
      <c r="C126" s="5" t="e">
        <f t="shared" si="76"/>
        <v>#N/A</v>
      </c>
      <c r="D126" s="6" t="e">
        <f t="shared" si="77"/>
        <v>#N/A</v>
      </c>
      <c r="E126" s="5" t="e">
        <f t="shared" si="78"/>
        <v>#N/A</v>
      </c>
      <c r="F126" s="5" t="e">
        <f t="shared" si="79"/>
        <v>#N/A</v>
      </c>
      <c r="G126" s="5" t="e">
        <f t="shared" si="80"/>
        <v>#N/A</v>
      </c>
    </row>
    <row r="127" spans="1:7" x14ac:dyDescent="0.25">
      <c r="A127" s="21"/>
      <c r="B127" s="20"/>
      <c r="C127" s="5" t="e">
        <f t="shared" si="76"/>
        <v>#N/A</v>
      </c>
      <c r="D127" s="6" t="e">
        <f t="shared" si="77"/>
        <v>#N/A</v>
      </c>
      <c r="E127" s="5" t="e">
        <f t="shared" si="78"/>
        <v>#N/A</v>
      </c>
      <c r="F127" s="5" t="e">
        <f t="shared" si="79"/>
        <v>#N/A</v>
      </c>
      <c r="G127" s="5" t="e">
        <f t="shared" si="80"/>
        <v>#N/A</v>
      </c>
    </row>
    <row r="128" spans="1:7" x14ac:dyDescent="0.25">
      <c r="A128" s="21"/>
      <c r="B128" s="20"/>
      <c r="C128" s="5" t="e">
        <f t="shared" si="76"/>
        <v>#N/A</v>
      </c>
      <c r="D128" s="6" t="e">
        <f t="shared" si="77"/>
        <v>#N/A</v>
      </c>
      <c r="E128" s="5" t="e">
        <f t="shared" si="78"/>
        <v>#N/A</v>
      </c>
      <c r="F128" s="5" t="e">
        <f t="shared" si="79"/>
        <v>#N/A</v>
      </c>
      <c r="G128" s="5" t="e">
        <f t="shared" si="80"/>
        <v>#N/A</v>
      </c>
    </row>
    <row r="129" spans="1:7" x14ac:dyDescent="0.25">
      <c r="A129" s="21"/>
      <c r="B129" s="20"/>
      <c r="C129" s="5" t="e">
        <f t="shared" si="76"/>
        <v>#N/A</v>
      </c>
      <c r="D129" s="6" t="e">
        <f t="shared" si="77"/>
        <v>#N/A</v>
      </c>
      <c r="E129" s="5" t="e">
        <f t="shared" si="78"/>
        <v>#N/A</v>
      </c>
      <c r="F129" s="5" t="e">
        <f t="shared" si="79"/>
        <v>#N/A</v>
      </c>
      <c r="G129" s="5" t="e">
        <f t="shared" si="80"/>
        <v>#N/A</v>
      </c>
    </row>
    <row r="130" spans="1:7" x14ac:dyDescent="0.25">
      <c r="A130" s="21"/>
      <c r="B130" s="20"/>
      <c r="C130" s="5" t="e">
        <f t="shared" si="76"/>
        <v>#N/A</v>
      </c>
      <c r="D130" s="6" t="e">
        <f t="shared" si="77"/>
        <v>#N/A</v>
      </c>
      <c r="E130" s="5" t="e">
        <f t="shared" si="78"/>
        <v>#N/A</v>
      </c>
      <c r="F130" s="5" t="e">
        <f t="shared" si="79"/>
        <v>#N/A</v>
      </c>
      <c r="G130" s="5" t="e">
        <f t="shared" si="80"/>
        <v>#N/A</v>
      </c>
    </row>
    <row r="131" spans="1:7" x14ac:dyDescent="0.25">
      <c r="A131" s="21"/>
      <c r="B131" s="20"/>
      <c r="C131" s="5" t="e">
        <f t="shared" si="76"/>
        <v>#N/A</v>
      </c>
      <c r="D131" s="6" t="e">
        <f t="shared" si="77"/>
        <v>#N/A</v>
      </c>
      <c r="E131" s="5" t="e">
        <f t="shared" si="78"/>
        <v>#N/A</v>
      </c>
      <c r="F131" s="5" t="e">
        <f t="shared" si="79"/>
        <v>#N/A</v>
      </c>
      <c r="G131" s="5" t="e">
        <f t="shared" si="80"/>
        <v>#N/A</v>
      </c>
    </row>
    <row r="132" spans="1:7" x14ac:dyDescent="0.25">
      <c r="A132" s="21"/>
      <c r="B132" s="20"/>
      <c r="C132" s="5" t="e">
        <f t="shared" si="76"/>
        <v>#N/A</v>
      </c>
      <c r="D132" s="6" t="e">
        <f t="shared" si="77"/>
        <v>#N/A</v>
      </c>
      <c r="E132" s="5" t="e">
        <f t="shared" si="78"/>
        <v>#N/A</v>
      </c>
      <c r="F132" s="5" t="e">
        <f t="shared" si="79"/>
        <v>#N/A</v>
      </c>
      <c r="G132" s="5" t="e">
        <f t="shared" si="80"/>
        <v>#N/A</v>
      </c>
    </row>
    <row r="133" spans="1:7" x14ac:dyDescent="0.25">
      <c r="A133" s="21"/>
      <c r="B133" s="20"/>
      <c r="C133" s="5" t="e">
        <f t="shared" si="76"/>
        <v>#N/A</v>
      </c>
      <c r="D133" s="6" t="e">
        <f t="shared" si="77"/>
        <v>#N/A</v>
      </c>
      <c r="E133" s="5" t="e">
        <f t="shared" si="78"/>
        <v>#N/A</v>
      </c>
      <c r="F133" s="5" t="e">
        <f t="shared" si="79"/>
        <v>#N/A</v>
      </c>
      <c r="G133" s="5" t="e">
        <f t="shared" si="80"/>
        <v>#N/A</v>
      </c>
    </row>
    <row r="134" spans="1:7" x14ac:dyDescent="0.25">
      <c r="A134" s="21"/>
      <c r="B134" s="20"/>
      <c r="C134" s="5" t="e">
        <f t="shared" si="76"/>
        <v>#N/A</v>
      </c>
      <c r="D134" s="6" t="e">
        <f t="shared" si="77"/>
        <v>#N/A</v>
      </c>
      <c r="E134" s="5" t="e">
        <f t="shared" si="78"/>
        <v>#N/A</v>
      </c>
      <c r="F134" s="5" t="e">
        <f t="shared" si="79"/>
        <v>#N/A</v>
      </c>
      <c r="G134" s="5" t="e">
        <f t="shared" si="80"/>
        <v>#N/A</v>
      </c>
    </row>
    <row r="135" spans="1:7" x14ac:dyDescent="0.25">
      <c r="A135" s="21"/>
      <c r="B135" s="20"/>
      <c r="C135" s="5" t="e">
        <f t="shared" si="76"/>
        <v>#N/A</v>
      </c>
      <c r="D135" s="6" t="e">
        <f t="shared" si="77"/>
        <v>#N/A</v>
      </c>
      <c r="E135" s="5" t="e">
        <f t="shared" si="78"/>
        <v>#N/A</v>
      </c>
      <c r="F135" s="5" t="e">
        <f t="shared" si="79"/>
        <v>#N/A</v>
      </c>
      <c r="G135" s="5" t="e">
        <f t="shared" si="80"/>
        <v>#N/A</v>
      </c>
    </row>
    <row r="136" spans="1:7" x14ac:dyDescent="0.25">
      <c r="A136" s="21"/>
      <c r="B136" s="20"/>
      <c r="C136" s="5" t="e">
        <f t="shared" si="76"/>
        <v>#N/A</v>
      </c>
      <c r="D136" s="6" t="e">
        <f t="shared" si="77"/>
        <v>#N/A</v>
      </c>
      <c r="E136" s="5" t="e">
        <f t="shared" si="78"/>
        <v>#N/A</v>
      </c>
      <c r="F136" s="5" t="e">
        <f t="shared" si="79"/>
        <v>#N/A</v>
      </c>
      <c r="G136" s="5" t="e">
        <f t="shared" si="80"/>
        <v>#N/A</v>
      </c>
    </row>
    <row r="137" spans="1:7" x14ac:dyDescent="0.25">
      <c r="A137" s="21"/>
      <c r="B137" s="20"/>
      <c r="C137" s="5" t="e">
        <f t="shared" si="76"/>
        <v>#N/A</v>
      </c>
      <c r="D137" s="6" t="e">
        <f t="shared" si="77"/>
        <v>#N/A</v>
      </c>
      <c r="E137" s="5" t="e">
        <f t="shared" si="78"/>
        <v>#N/A</v>
      </c>
      <c r="F137" s="5" t="e">
        <f t="shared" si="79"/>
        <v>#N/A</v>
      </c>
      <c r="G137" s="5" t="e">
        <f t="shared" si="80"/>
        <v>#N/A</v>
      </c>
    </row>
    <row r="138" spans="1:7" x14ac:dyDescent="0.25">
      <c r="A138" s="21"/>
      <c r="B138" s="20"/>
      <c r="C138" s="5" t="e">
        <f t="shared" si="76"/>
        <v>#N/A</v>
      </c>
      <c r="D138" s="6" t="e">
        <f t="shared" si="77"/>
        <v>#N/A</v>
      </c>
      <c r="E138" s="5" t="e">
        <f t="shared" si="78"/>
        <v>#N/A</v>
      </c>
      <c r="F138" s="5" t="e">
        <f t="shared" si="79"/>
        <v>#N/A</v>
      </c>
      <c r="G138" s="5" t="e">
        <f t="shared" si="80"/>
        <v>#N/A</v>
      </c>
    </row>
    <row r="139" spans="1:7" x14ac:dyDescent="0.25">
      <c r="A139" s="21"/>
      <c r="B139" s="20"/>
      <c r="C139" s="5" t="e">
        <f t="shared" si="76"/>
        <v>#N/A</v>
      </c>
      <c r="D139" s="6" t="e">
        <f t="shared" si="77"/>
        <v>#N/A</v>
      </c>
      <c r="E139" s="5" t="e">
        <f t="shared" si="78"/>
        <v>#N/A</v>
      </c>
      <c r="F139" s="5" t="e">
        <f t="shared" si="79"/>
        <v>#N/A</v>
      </c>
      <c r="G139" s="5" t="e">
        <f t="shared" si="80"/>
        <v>#N/A</v>
      </c>
    </row>
    <row r="140" spans="1:7" x14ac:dyDescent="0.25">
      <c r="A140" s="21"/>
      <c r="B140" s="20"/>
      <c r="C140" s="5" t="e">
        <f t="shared" si="76"/>
        <v>#N/A</v>
      </c>
      <c r="D140" s="6" t="e">
        <f t="shared" si="77"/>
        <v>#N/A</v>
      </c>
      <c r="E140" s="5" t="e">
        <f t="shared" si="78"/>
        <v>#N/A</v>
      </c>
      <c r="F140" s="5" t="e">
        <f t="shared" si="79"/>
        <v>#N/A</v>
      </c>
      <c r="G140" s="5" t="e">
        <f t="shared" si="80"/>
        <v>#N/A</v>
      </c>
    </row>
    <row r="141" spans="1:7" x14ac:dyDescent="0.25">
      <c r="A141" s="21"/>
      <c r="B141" s="20"/>
      <c r="C141" s="5" t="e">
        <f t="shared" si="76"/>
        <v>#N/A</v>
      </c>
      <c r="D141" s="6" t="e">
        <f t="shared" si="77"/>
        <v>#N/A</v>
      </c>
      <c r="E141" s="5" t="e">
        <f t="shared" si="78"/>
        <v>#N/A</v>
      </c>
      <c r="F141" s="5" t="e">
        <f t="shared" si="79"/>
        <v>#N/A</v>
      </c>
      <c r="G141" s="5" t="e">
        <f t="shared" si="80"/>
        <v>#N/A</v>
      </c>
    </row>
    <row r="142" spans="1:7" x14ac:dyDescent="0.25">
      <c r="A142" s="21"/>
      <c r="B142" s="20"/>
      <c r="C142" s="5" t="e">
        <f t="shared" si="76"/>
        <v>#N/A</v>
      </c>
      <c r="D142" s="6" t="e">
        <f t="shared" si="77"/>
        <v>#N/A</v>
      </c>
      <c r="E142" s="5" t="e">
        <f t="shared" si="78"/>
        <v>#N/A</v>
      </c>
      <c r="F142" s="5" t="e">
        <f t="shared" si="79"/>
        <v>#N/A</v>
      </c>
      <c r="G142" s="5" t="e">
        <f t="shared" si="80"/>
        <v>#N/A</v>
      </c>
    </row>
    <row r="143" spans="1:7" x14ac:dyDescent="0.25">
      <c r="A143" s="21"/>
      <c r="B143" s="20"/>
      <c r="C143" s="5" t="e">
        <f t="shared" si="76"/>
        <v>#N/A</v>
      </c>
      <c r="D143" s="6" t="e">
        <f t="shared" si="77"/>
        <v>#N/A</v>
      </c>
      <c r="E143" s="5" t="e">
        <f t="shared" si="78"/>
        <v>#N/A</v>
      </c>
      <c r="F143" s="5" t="e">
        <f t="shared" si="79"/>
        <v>#N/A</v>
      </c>
      <c r="G143" s="5" t="e">
        <f t="shared" si="80"/>
        <v>#N/A</v>
      </c>
    </row>
    <row r="144" spans="1:7" x14ac:dyDescent="0.25">
      <c r="A144" s="21"/>
      <c r="B144" s="20"/>
      <c r="C144" s="5" t="e">
        <f t="shared" si="76"/>
        <v>#N/A</v>
      </c>
      <c r="D144" s="6" t="e">
        <f t="shared" si="77"/>
        <v>#N/A</v>
      </c>
      <c r="E144" s="5" t="e">
        <f t="shared" si="78"/>
        <v>#N/A</v>
      </c>
      <c r="F144" s="5" t="e">
        <f t="shared" si="79"/>
        <v>#N/A</v>
      </c>
      <c r="G144" s="5" t="e">
        <f t="shared" si="80"/>
        <v>#N/A</v>
      </c>
    </row>
    <row r="145" spans="1:7" x14ac:dyDescent="0.25">
      <c r="A145" s="21"/>
      <c r="B145" s="20"/>
      <c r="C145" s="5" t="e">
        <f t="shared" si="76"/>
        <v>#N/A</v>
      </c>
      <c r="D145" s="6" t="e">
        <f t="shared" si="77"/>
        <v>#N/A</v>
      </c>
      <c r="E145" s="5" t="e">
        <f t="shared" si="78"/>
        <v>#N/A</v>
      </c>
      <c r="F145" s="5" t="e">
        <f t="shared" si="79"/>
        <v>#N/A</v>
      </c>
      <c r="G145" s="5" t="e">
        <f t="shared" si="80"/>
        <v>#N/A</v>
      </c>
    </row>
    <row r="146" spans="1:7" x14ac:dyDescent="0.25">
      <c r="A146" s="21"/>
      <c r="B146" s="20"/>
      <c r="C146" s="5" t="e">
        <f t="shared" si="76"/>
        <v>#N/A</v>
      </c>
      <c r="D146" s="6" t="e">
        <f t="shared" si="77"/>
        <v>#N/A</v>
      </c>
      <c r="E146" s="5" t="e">
        <f t="shared" si="78"/>
        <v>#N/A</v>
      </c>
      <c r="F146" s="5" t="e">
        <f t="shared" si="79"/>
        <v>#N/A</v>
      </c>
      <c r="G146" s="5" t="e">
        <f t="shared" si="80"/>
        <v>#N/A</v>
      </c>
    </row>
    <row r="147" spans="1:7" x14ac:dyDescent="0.25">
      <c r="A147" s="21"/>
      <c r="B147" s="20"/>
      <c r="C147" s="5" t="e">
        <f t="shared" si="76"/>
        <v>#N/A</v>
      </c>
      <c r="D147" s="6" t="e">
        <f t="shared" si="77"/>
        <v>#N/A</v>
      </c>
      <c r="E147" s="5" t="e">
        <f t="shared" si="78"/>
        <v>#N/A</v>
      </c>
      <c r="F147" s="5" t="e">
        <f t="shared" si="79"/>
        <v>#N/A</v>
      </c>
      <c r="G147" s="5" t="e">
        <f t="shared" si="80"/>
        <v>#N/A</v>
      </c>
    </row>
    <row r="148" spans="1:7" x14ac:dyDescent="0.25">
      <c r="A148" s="21"/>
      <c r="B148" s="20"/>
      <c r="C148" s="5" t="e">
        <f t="shared" si="76"/>
        <v>#N/A</v>
      </c>
      <c r="D148" s="6" t="e">
        <f t="shared" si="77"/>
        <v>#N/A</v>
      </c>
      <c r="E148" s="5" t="e">
        <f t="shared" si="78"/>
        <v>#N/A</v>
      </c>
      <c r="F148" s="5" t="e">
        <f t="shared" si="79"/>
        <v>#N/A</v>
      </c>
      <c r="G148" s="5" t="e">
        <f t="shared" si="80"/>
        <v>#N/A</v>
      </c>
    </row>
    <row r="149" spans="1:7" x14ac:dyDescent="0.25">
      <c r="A149" s="21"/>
      <c r="B149" s="20"/>
      <c r="C149" s="5" t="e">
        <f t="shared" si="76"/>
        <v>#N/A</v>
      </c>
      <c r="D149" s="6" t="e">
        <f t="shared" si="77"/>
        <v>#N/A</v>
      </c>
      <c r="E149" s="5" t="e">
        <f t="shared" si="78"/>
        <v>#N/A</v>
      </c>
      <c r="F149" s="5" t="e">
        <f t="shared" si="79"/>
        <v>#N/A</v>
      </c>
      <c r="G149" s="5" t="e">
        <f t="shared" si="80"/>
        <v>#N/A</v>
      </c>
    </row>
    <row r="150" spans="1:7" x14ac:dyDescent="0.25">
      <c r="A150" s="21"/>
      <c r="B150" s="20"/>
      <c r="C150" s="5" t="e">
        <f t="shared" si="76"/>
        <v>#N/A</v>
      </c>
      <c r="D150" s="6" t="e">
        <f t="shared" si="77"/>
        <v>#N/A</v>
      </c>
      <c r="E150" s="5" t="e">
        <f t="shared" si="78"/>
        <v>#N/A</v>
      </c>
      <c r="F150" s="5" t="e">
        <f t="shared" si="79"/>
        <v>#N/A</v>
      </c>
      <c r="G150" s="5" t="e">
        <f t="shared" si="80"/>
        <v>#N/A</v>
      </c>
    </row>
    <row r="151" spans="1:7" x14ac:dyDescent="0.25">
      <c r="A151" s="21"/>
      <c r="B151" s="20"/>
      <c r="C151" s="5" t="e">
        <f t="shared" si="76"/>
        <v>#N/A</v>
      </c>
      <c r="D151" s="6" t="e">
        <f t="shared" si="77"/>
        <v>#N/A</v>
      </c>
      <c r="E151" s="5" t="e">
        <f t="shared" si="78"/>
        <v>#N/A</v>
      </c>
      <c r="F151" s="5" t="e">
        <f t="shared" si="79"/>
        <v>#N/A</v>
      </c>
      <c r="G151" s="5" t="e">
        <f t="shared" si="80"/>
        <v>#N/A</v>
      </c>
    </row>
    <row r="152" spans="1:7" x14ac:dyDescent="0.25">
      <c r="A152" s="21"/>
      <c r="B152" s="20"/>
      <c r="C152" s="5" t="e">
        <f t="shared" si="76"/>
        <v>#N/A</v>
      </c>
      <c r="D152" s="6" t="e">
        <f t="shared" si="77"/>
        <v>#N/A</v>
      </c>
      <c r="E152" s="5" t="e">
        <f t="shared" si="78"/>
        <v>#N/A</v>
      </c>
      <c r="F152" s="5" t="e">
        <f t="shared" si="79"/>
        <v>#N/A</v>
      </c>
      <c r="G152" s="5" t="e">
        <f t="shared" si="80"/>
        <v>#N/A</v>
      </c>
    </row>
    <row r="153" spans="1:7" x14ac:dyDescent="0.25">
      <c r="A153" s="21"/>
      <c r="B153" s="20"/>
      <c r="C153" s="5" t="e">
        <f t="shared" si="76"/>
        <v>#N/A</v>
      </c>
      <c r="D153" s="6" t="e">
        <f t="shared" si="77"/>
        <v>#N/A</v>
      </c>
      <c r="E153" s="5" t="e">
        <f t="shared" si="78"/>
        <v>#N/A</v>
      </c>
      <c r="F153" s="5" t="e">
        <f t="shared" si="79"/>
        <v>#N/A</v>
      </c>
      <c r="G153" s="5" t="e">
        <f t="shared" si="80"/>
        <v>#N/A</v>
      </c>
    </row>
    <row r="154" spans="1:7" x14ac:dyDescent="0.25">
      <c r="A154" s="21"/>
      <c r="B154" s="20"/>
      <c r="C154" s="5" t="e">
        <f t="shared" si="76"/>
        <v>#N/A</v>
      </c>
      <c r="D154" s="6" t="e">
        <f t="shared" si="77"/>
        <v>#N/A</v>
      </c>
      <c r="E154" s="5" t="e">
        <f t="shared" si="78"/>
        <v>#N/A</v>
      </c>
      <c r="F154" s="5" t="e">
        <f t="shared" si="79"/>
        <v>#N/A</v>
      </c>
      <c r="G154" s="5" t="e">
        <f t="shared" si="80"/>
        <v>#N/A</v>
      </c>
    </row>
    <row r="155" spans="1:7" x14ac:dyDescent="0.25">
      <c r="A155" s="21"/>
      <c r="B155" s="20"/>
      <c r="C155" s="5" t="e">
        <f t="shared" si="76"/>
        <v>#N/A</v>
      </c>
      <c r="D155" s="6" t="e">
        <f t="shared" si="77"/>
        <v>#N/A</v>
      </c>
      <c r="E155" s="5" t="e">
        <f t="shared" si="78"/>
        <v>#N/A</v>
      </c>
      <c r="F155" s="5" t="e">
        <f t="shared" si="79"/>
        <v>#N/A</v>
      </c>
      <c r="G155" s="5" t="e">
        <f t="shared" si="80"/>
        <v>#N/A</v>
      </c>
    </row>
    <row r="156" spans="1:7" x14ac:dyDescent="0.25">
      <c r="A156" s="21"/>
      <c r="B156" s="20"/>
      <c r="C156" s="5" t="e">
        <f t="shared" si="76"/>
        <v>#N/A</v>
      </c>
      <c r="D156" s="6" t="e">
        <f t="shared" si="77"/>
        <v>#N/A</v>
      </c>
      <c r="E156" s="5" t="e">
        <f t="shared" si="78"/>
        <v>#N/A</v>
      </c>
      <c r="F156" s="5" t="e">
        <f t="shared" si="79"/>
        <v>#N/A</v>
      </c>
      <c r="G156" s="5" t="e">
        <f t="shared" si="80"/>
        <v>#N/A</v>
      </c>
    </row>
    <row r="157" spans="1:7" x14ac:dyDescent="0.25">
      <c r="A157" s="21"/>
      <c r="B157" s="20"/>
      <c r="C157" s="5" t="e">
        <f t="shared" si="76"/>
        <v>#N/A</v>
      </c>
      <c r="D157" s="6" t="e">
        <f t="shared" si="77"/>
        <v>#N/A</v>
      </c>
      <c r="E157" s="5" t="e">
        <f t="shared" si="78"/>
        <v>#N/A</v>
      </c>
      <c r="F157" s="5" t="e">
        <f t="shared" si="79"/>
        <v>#N/A</v>
      </c>
      <c r="G157" s="5" t="e">
        <f t="shared" si="80"/>
        <v>#N/A</v>
      </c>
    </row>
    <row r="158" spans="1:7" x14ac:dyDescent="0.25">
      <c r="A158" s="21"/>
      <c r="B158" s="20"/>
      <c r="C158" s="5" t="e">
        <f t="shared" si="76"/>
        <v>#N/A</v>
      </c>
      <c r="D158" s="6" t="e">
        <f t="shared" si="77"/>
        <v>#N/A</v>
      </c>
      <c r="E158" s="5" t="e">
        <f t="shared" si="78"/>
        <v>#N/A</v>
      </c>
      <c r="F158" s="5" t="e">
        <f t="shared" si="79"/>
        <v>#N/A</v>
      </c>
      <c r="G158" s="5" t="e">
        <f t="shared" si="80"/>
        <v>#N/A</v>
      </c>
    </row>
    <row r="159" spans="1:7" x14ac:dyDescent="0.25">
      <c r="A159" s="21"/>
      <c r="B159" s="20"/>
      <c r="C159" s="5" t="e">
        <f t="shared" si="76"/>
        <v>#N/A</v>
      </c>
      <c r="D159" s="6" t="e">
        <f t="shared" si="77"/>
        <v>#N/A</v>
      </c>
      <c r="E159" s="5" t="e">
        <f t="shared" si="78"/>
        <v>#N/A</v>
      </c>
      <c r="F159" s="5" t="e">
        <f t="shared" si="79"/>
        <v>#N/A</v>
      </c>
      <c r="G159" s="5" t="e">
        <f t="shared" si="80"/>
        <v>#N/A</v>
      </c>
    </row>
    <row r="160" spans="1:7" x14ac:dyDescent="0.25">
      <c r="A160" s="21"/>
      <c r="B160" s="20"/>
      <c r="C160" s="5" t="e">
        <f t="shared" si="76"/>
        <v>#N/A</v>
      </c>
      <c r="D160" s="6" t="e">
        <f t="shared" si="77"/>
        <v>#N/A</v>
      </c>
      <c r="E160" s="5" t="e">
        <f t="shared" si="78"/>
        <v>#N/A</v>
      </c>
      <c r="F160" s="5" t="e">
        <f t="shared" si="79"/>
        <v>#N/A</v>
      </c>
      <c r="G160" s="5" t="e">
        <f t="shared" si="80"/>
        <v>#N/A</v>
      </c>
    </row>
    <row r="161" spans="1:7" x14ac:dyDescent="0.25">
      <c r="A161" s="21"/>
      <c r="B161" s="20"/>
      <c r="C161" s="5" t="e">
        <f t="shared" si="76"/>
        <v>#N/A</v>
      </c>
      <c r="D161" s="6" t="e">
        <f t="shared" si="77"/>
        <v>#N/A</v>
      </c>
      <c r="E161" s="5" t="e">
        <f t="shared" si="78"/>
        <v>#N/A</v>
      </c>
      <c r="F161" s="5" t="e">
        <f t="shared" si="79"/>
        <v>#N/A</v>
      </c>
      <c r="G161" s="5" t="e">
        <f t="shared" si="80"/>
        <v>#N/A</v>
      </c>
    </row>
    <row r="162" spans="1:7" x14ac:dyDescent="0.25">
      <c r="A162" s="21"/>
      <c r="B162" s="20"/>
      <c r="C162" s="5" t="e">
        <f t="shared" si="76"/>
        <v>#N/A</v>
      </c>
      <c r="D162" s="6" t="e">
        <f t="shared" si="77"/>
        <v>#N/A</v>
      </c>
      <c r="E162" s="5" t="e">
        <f t="shared" si="78"/>
        <v>#N/A</v>
      </c>
      <c r="F162" s="5" t="e">
        <f t="shared" si="79"/>
        <v>#N/A</v>
      </c>
      <c r="G162" s="5" t="e">
        <f t="shared" si="80"/>
        <v>#N/A</v>
      </c>
    </row>
    <row r="163" spans="1:7" x14ac:dyDescent="0.25">
      <c r="A163" s="21"/>
      <c r="B163" s="20"/>
      <c r="C163" s="5" t="e">
        <f t="shared" si="76"/>
        <v>#N/A</v>
      </c>
      <c r="D163" s="6" t="e">
        <f t="shared" si="77"/>
        <v>#N/A</v>
      </c>
      <c r="E163" s="5" t="e">
        <f t="shared" si="78"/>
        <v>#N/A</v>
      </c>
      <c r="F163" s="5" t="e">
        <f t="shared" si="79"/>
        <v>#N/A</v>
      </c>
      <c r="G163" s="5" t="e">
        <f t="shared" si="80"/>
        <v>#N/A</v>
      </c>
    </row>
    <row r="164" spans="1:7" x14ac:dyDescent="0.25">
      <c r="A164" s="21"/>
      <c r="B164" s="23"/>
      <c r="C164" s="5" t="e">
        <f t="shared" si="76"/>
        <v>#N/A</v>
      </c>
      <c r="D164" s="6" t="e">
        <f t="shared" si="77"/>
        <v>#N/A</v>
      </c>
      <c r="E164" s="5" t="e">
        <f t="shared" si="78"/>
        <v>#N/A</v>
      </c>
      <c r="F164" s="5" t="e">
        <f t="shared" si="79"/>
        <v>#N/A</v>
      </c>
      <c r="G164" s="5" t="e">
        <f t="shared" si="80"/>
        <v>#N/A</v>
      </c>
    </row>
    <row r="165" spans="1:7" x14ac:dyDescent="0.25">
      <c r="C165" s="5" t="e">
        <f t="shared" si="76"/>
        <v>#N/A</v>
      </c>
      <c r="D165" s="6" t="e">
        <f t="shared" si="77"/>
        <v>#N/A</v>
      </c>
      <c r="E165" s="5" t="e">
        <f t="shared" si="78"/>
        <v>#N/A</v>
      </c>
      <c r="F165" s="5" t="e">
        <f t="shared" si="79"/>
        <v>#N/A</v>
      </c>
      <c r="G165" s="5" t="e">
        <f t="shared" si="80"/>
        <v>#N/A</v>
      </c>
    </row>
    <row r="166" spans="1:7" x14ac:dyDescent="0.25">
      <c r="C166" s="5" t="e">
        <f t="shared" si="76"/>
        <v>#N/A</v>
      </c>
      <c r="D166" s="6" t="e">
        <f t="shared" si="77"/>
        <v>#N/A</v>
      </c>
      <c r="E166" s="5" t="e">
        <f t="shared" si="78"/>
        <v>#N/A</v>
      </c>
      <c r="F166" s="5" t="e">
        <f t="shared" si="79"/>
        <v>#N/A</v>
      </c>
      <c r="G166" s="5" t="e">
        <f t="shared" si="80"/>
        <v>#N/A</v>
      </c>
    </row>
    <row r="167" spans="1:7" x14ac:dyDescent="0.25">
      <c r="C167" s="5" t="e">
        <f t="shared" si="76"/>
        <v>#N/A</v>
      </c>
      <c r="D167" s="6" t="e">
        <f t="shared" si="77"/>
        <v>#N/A</v>
      </c>
      <c r="E167" s="5" t="e">
        <f t="shared" si="78"/>
        <v>#N/A</v>
      </c>
      <c r="F167" s="5" t="e">
        <f t="shared" si="79"/>
        <v>#N/A</v>
      </c>
      <c r="G167" s="5" t="e">
        <f t="shared" si="80"/>
        <v>#N/A</v>
      </c>
    </row>
    <row r="168" spans="1:7" x14ac:dyDescent="0.25">
      <c r="C168" s="5" t="e">
        <f t="shared" si="76"/>
        <v>#N/A</v>
      </c>
      <c r="D168" s="6" t="e">
        <f t="shared" si="77"/>
        <v>#N/A</v>
      </c>
      <c r="E168" s="5" t="e">
        <f t="shared" si="78"/>
        <v>#N/A</v>
      </c>
      <c r="F168" s="5" t="e">
        <f t="shared" si="79"/>
        <v>#N/A</v>
      </c>
      <c r="G168" s="5" t="e">
        <f t="shared" si="80"/>
        <v>#N/A</v>
      </c>
    </row>
    <row r="169" spans="1:7" x14ac:dyDescent="0.25">
      <c r="C169" s="5" t="e">
        <f t="shared" si="76"/>
        <v>#N/A</v>
      </c>
      <c r="D169" s="6" t="e">
        <f t="shared" si="77"/>
        <v>#N/A</v>
      </c>
      <c r="E169" s="5" t="e">
        <f t="shared" si="78"/>
        <v>#N/A</v>
      </c>
      <c r="F169" s="5" t="e">
        <f t="shared" si="79"/>
        <v>#N/A</v>
      </c>
      <c r="G169" s="5" t="e">
        <f t="shared" si="80"/>
        <v>#N/A</v>
      </c>
    </row>
    <row r="170" spans="1:7" x14ac:dyDescent="0.25">
      <c r="C170" s="5" t="e">
        <f t="shared" si="76"/>
        <v>#N/A</v>
      </c>
      <c r="D170" s="6" t="e">
        <f t="shared" si="77"/>
        <v>#N/A</v>
      </c>
      <c r="E170" s="5" t="e">
        <f t="shared" si="78"/>
        <v>#N/A</v>
      </c>
      <c r="F170" s="5" t="e">
        <f t="shared" si="79"/>
        <v>#N/A</v>
      </c>
      <c r="G170" s="5" t="e">
        <f t="shared" si="8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5A23-383B-477B-8948-4B479F956C4A}">
  <dimension ref="A1:AG143"/>
  <sheetViews>
    <sheetView topLeftCell="I1" zoomScale="104" zoomScaleNormal="100" workbookViewId="0">
      <selection activeCell="R16" sqref="R16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2"/>
    <col min="4" max="4" width="14.5703125" style="22" bestFit="1" customWidth="1"/>
    <col min="5" max="7" width="9.140625" style="22"/>
    <col min="11" max="11" width="5.85546875" bestFit="1" customWidth="1"/>
    <col min="12" max="12" width="2" bestFit="1" customWidth="1"/>
    <col min="13" max="13" width="5.85546875" bestFit="1" customWidth="1"/>
    <col min="14" max="14" width="2" style="15" bestFit="1" customWidth="1"/>
    <col min="15" max="15" width="5.85546875" style="15" bestFit="1" customWidth="1"/>
    <col min="16" max="16" width="2" style="15" bestFit="1" customWidth="1"/>
    <col min="17" max="17" width="5.85546875" style="15" bestFit="1" customWidth="1"/>
    <col min="18" max="18" width="2" style="15" bestFit="1" customWidth="1"/>
    <col min="19" max="19" width="5.85546875" style="15" bestFit="1" customWidth="1"/>
    <col min="20" max="20" width="2" style="15" bestFit="1" customWidth="1"/>
    <col min="21" max="21" width="5.85546875" style="15" bestFit="1" customWidth="1"/>
    <col min="22" max="22" width="2" style="15" bestFit="1" customWidth="1"/>
    <col min="23" max="23" width="5.85546875" style="15" bestFit="1" customWidth="1"/>
    <col min="24" max="24" width="2" style="15" bestFit="1" customWidth="1"/>
    <col min="25" max="25" width="5.85546875" style="15" bestFit="1" customWidth="1"/>
    <col min="26" max="26" width="2" style="15" bestFit="1" customWidth="1"/>
    <col min="27" max="27" width="5.85546875" style="15" bestFit="1" customWidth="1"/>
    <col min="28" max="28" width="2" style="15" bestFit="1" customWidth="1"/>
    <col min="29" max="29" width="5.85546875" style="15" bestFit="1" customWidth="1"/>
    <col min="30" max="30" width="2" style="15" bestFit="1" customWidth="1"/>
    <col min="31" max="31" width="4.7109375" style="15" bestFit="1" customWidth="1"/>
    <col min="32" max="32" width="2" style="15" bestFit="1" customWidth="1"/>
    <col min="33" max="33" width="4.7109375" style="15" bestFit="1" customWidth="1"/>
  </cols>
  <sheetData>
    <row r="1" spans="1:33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3" t="s">
        <v>28</v>
      </c>
      <c r="K1" s="36" t="s">
        <v>19</v>
      </c>
      <c r="L1" s="2"/>
      <c r="M1" s="36" t="s">
        <v>18</v>
      </c>
      <c r="N1" s="37"/>
      <c r="O1" s="36" t="s">
        <v>17</v>
      </c>
      <c r="P1" s="37"/>
      <c r="Q1" s="36" t="s">
        <v>16</v>
      </c>
      <c r="R1" s="37"/>
      <c r="S1" s="36" t="s">
        <v>8</v>
      </c>
      <c r="T1" s="37"/>
      <c r="U1" s="36" t="s">
        <v>9</v>
      </c>
      <c r="V1" s="37"/>
      <c r="W1" s="36" t="s">
        <v>10</v>
      </c>
      <c r="X1" s="37"/>
      <c r="Y1" s="36" t="s">
        <v>41</v>
      </c>
      <c r="Z1" s="37"/>
      <c r="AA1" s="36" t="s">
        <v>12</v>
      </c>
      <c r="AB1" s="37"/>
      <c r="AC1" s="36" t="s">
        <v>13</v>
      </c>
      <c r="AD1" s="38"/>
      <c r="AE1" s="36" t="s">
        <v>14</v>
      </c>
      <c r="AF1" s="39"/>
      <c r="AG1" s="36" t="s">
        <v>15</v>
      </c>
    </row>
    <row r="2" spans="1:33" ht="18" customHeight="1" x14ac:dyDescent="0.25">
      <c r="A2" s="3" t="s">
        <v>8</v>
      </c>
      <c r="B2" s="34">
        <v>0.29166666666666669</v>
      </c>
      <c r="C2" s="5">
        <f t="shared" ref="C2:C39" si="0">INDEX($K$3:$AG$3,MATCH(A2,$K$1:$AG$1,0))</f>
        <v>4</v>
      </c>
      <c r="D2" s="6">
        <v>1</v>
      </c>
      <c r="E2" s="5">
        <v>1</v>
      </c>
      <c r="F2" s="5">
        <f>IF(E2&lt;&gt;E1,1,0)</f>
        <v>1</v>
      </c>
      <c r="G2" s="5" t="str">
        <f t="shared" ref="G2:G39" si="1">E2&amp;"|"&amp;C2</f>
        <v>1|4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9</v>
      </c>
      <c r="B3" s="34">
        <v>0.29444444444444445</v>
      </c>
      <c r="C3" s="5">
        <f t="shared" si="0"/>
        <v>5</v>
      </c>
      <c r="D3" s="6">
        <f t="shared" ref="D3:D9" si="2">IF(C3=C2,IF(C3&lt;&gt;C4,IF(C4&gt;=C2,1,2),D2),IF(C3&gt;=C2,1,2))</f>
        <v>1</v>
      </c>
      <c r="E3" s="5">
        <f t="shared" ref="E3:E39" si="3">IF(D3=D2,E2,E2+1)</f>
        <v>1</v>
      </c>
      <c r="F3" s="5">
        <f t="shared" ref="F3:F39" si="4">IF(E3&lt;&gt;E2,1,0)</f>
        <v>0</v>
      </c>
      <c r="G3" s="5" t="str">
        <f t="shared" si="1"/>
        <v>1|5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8</v>
      </c>
      <c r="B4" s="34">
        <v>0.29722222222222222</v>
      </c>
      <c r="C4" s="5">
        <f t="shared" si="0"/>
        <v>4</v>
      </c>
      <c r="D4" s="6">
        <f t="shared" si="2"/>
        <v>2</v>
      </c>
      <c r="E4" s="5">
        <f t="shared" si="3"/>
        <v>2</v>
      </c>
      <c r="F4" s="5">
        <f t="shared" si="4"/>
        <v>1</v>
      </c>
      <c r="G4" s="5" t="str">
        <f t="shared" si="1"/>
        <v>2|4</v>
      </c>
      <c r="J4" s="10">
        <v>1</v>
      </c>
      <c r="K4" s="17" t="str">
        <f t="shared" ref="K4:AG4" si="5">IF(L$2=0,IFERROR(INDEX($B:$B,MATCH($J4&amp;"|"&amp;K$3,$G:$G,0)),""),IFERROR(INDEX($F:$F,MATCH($J4&amp;"|"&amp;K$3,$G:$G,0)),""))</f>
        <v/>
      </c>
      <c r="L4" s="17" t="str">
        <f t="shared" si="5"/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4">
        <f t="shared" si="5"/>
        <v>0.29166666666666669</v>
      </c>
      <c r="T4" s="17" t="str">
        <f t="shared" si="5"/>
        <v/>
      </c>
      <c r="U4" s="17"/>
      <c r="V4" s="17" t="str">
        <f t="shared" si="5"/>
        <v/>
      </c>
      <c r="W4" s="17" t="str">
        <f t="shared" si="5"/>
        <v/>
      </c>
      <c r="X4" s="17" t="str">
        <f t="shared" si="5"/>
        <v/>
      </c>
      <c r="Y4" s="17" t="str">
        <f t="shared" si="5"/>
        <v/>
      </c>
      <c r="Z4" s="17" t="str">
        <f t="shared" si="5"/>
        <v/>
      </c>
      <c r="AA4" s="17" t="str">
        <f t="shared" si="5"/>
        <v/>
      </c>
      <c r="AB4" s="17" t="str">
        <f t="shared" si="5"/>
        <v/>
      </c>
      <c r="AC4" s="17" t="str">
        <f t="shared" si="5"/>
        <v/>
      </c>
      <c r="AD4" s="17" t="str">
        <f t="shared" si="5"/>
        <v/>
      </c>
      <c r="AE4" s="17" t="str">
        <f t="shared" si="5"/>
        <v/>
      </c>
      <c r="AF4" s="17" t="str">
        <f t="shared" si="5"/>
        <v/>
      </c>
      <c r="AG4" s="17" t="str">
        <f t="shared" si="5"/>
        <v/>
      </c>
    </row>
    <row r="5" spans="1:33" x14ac:dyDescent="0.25">
      <c r="A5" s="3" t="s">
        <v>8</v>
      </c>
      <c r="B5" s="34">
        <v>0.2986111111111111</v>
      </c>
      <c r="C5" s="5">
        <f t="shared" si="0"/>
        <v>4</v>
      </c>
      <c r="D5" s="6">
        <f t="shared" si="2"/>
        <v>2</v>
      </c>
      <c r="E5" s="5">
        <f t="shared" si="3"/>
        <v>2</v>
      </c>
      <c r="F5" s="5">
        <f t="shared" si="4"/>
        <v>0</v>
      </c>
      <c r="G5" s="5" t="str">
        <f t="shared" si="1"/>
        <v>2|4</v>
      </c>
      <c r="J5" s="10">
        <v>2</v>
      </c>
      <c r="K5" s="17">
        <f t="shared" ref="K5:AG5" si="6">IF(L$2=0,IFERROR(INDEX($B:$B,MATCH($J5&amp;"|"&amp;K$3,$G:$G,0)),""),IFERROR(INDEX($F:$F,MATCH($J5&amp;"|"&amp;K$3,$G:$G,0)),""))</f>
        <v>0.30833333333333335</v>
      </c>
      <c r="L5" s="17" t="str">
        <f t="shared" si="6"/>
        <v/>
      </c>
      <c r="M5" s="17">
        <f t="shared" si="6"/>
        <v>0.30694444444444441</v>
      </c>
      <c r="N5" s="17" t="str">
        <f t="shared" si="6"/>
        <v/>
      </c>
      <c r="O5" s="17">
        <f t="shared" si="6"/>
        <v>0.30555555555555552</v>
      </c>
      <c r="P5" s="17" t="str">
        <f t="shared" si="6"/>
        <v/>
      </c>
      <c r="Q5" s="17">
        <f t="shared" si="6"/>
        <v>0.30277777777777776</v>
      </c>
      <c r="R5" s="17" t="str">
        <f t="shared" si="6"/>
        <v/>
      </c>
      <c r="S5" s="24">
        <f t="shared" si="6"/>
        <v>0.29722222222222222</v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</row>
    <row r="6" spans="1:33" x14ac:dyDescent="0.25">
      <c r="A6" s="3" t="s">
        <v>16</v>
      </c>
      <c r="B6" s="34">
        <v>0.30277777777777776</v>
      </c>
      <c r="C6" s="5">
        <f t="shared" si="0"/>
        <v>3</v>
      </c>
      <c r="D6" s="6">
        <f t="shared" si="2"/>
        <v>2</v>
      </c>
      <c r="E6" s="5">
        <f t="shared" si="3"/>
        <v>2</v>
      </c>
      <c r="F6" s="5">
        <f t="shared" si="4"/>
        <v>0</v>
      </c>
      <c r="G6" s="5" t="str">
        <f t="shared" si="1"/>
        <v>2|3</v>
      </c>
      <c r="J6" s="10">
        <v>3</v>
      </c>
      <c r="K6" s="17">
        <f t="shared" ref="K6:AG6" si="7">IF(L$2=0,IFERROR(INDEX($B:$B,MATCH($J6&amp;"|"&amp;K$3,$G:$G,0)),""),IFERROR(INDEX($F:$F,MATCH($J6&amp;"|"&amp;K$3,$G:$G,0)),""))</f>
        <v>0.30972222222222223</v>
      </c>
      <c r="L6" s="17" t="str">
        <f t="shared" si="7"/>
        <v/>
      </c>
      <c r="M6" s="17">
        <f t="shared" si="7"/>
        <v>0.31111111111111112</v>
      </c>
      <c r="N6" s="17" t="str">
        <f t="shared" si="7"/>
        <v/>
      </c>
      <c r="O6" s="17">
        <f t="shared" si="7"/>
        <v>0.3125</v>
      </c>
      <c r="P6" s="17" t="str">
        <f t="shared" si="7"/>
        <v/>
      </c>
      <c r="Q6" s="17">
        <f t="shared" si="7"/>
        <v>0.31527777777777777</v>
      </c>
      <c r="R6" s="17" t="str">
        <f t="shared" si="7"/>
        <v/>
      </c>
      <c r="S6" s="24">
        <f t="shared" si="7"/>
        <v>0.31944444444444448</v>
      </c>
      <c r="T6" s="17" t="str">
        <f t="shared" si="7"/>
        <v/>
      </c>
      <c r="U6" s="17" t="str">
        <f t="shared" si="7"/>
        <v/>
      </c>
      <c r="V6" s="17" t="str">
        <f t="shared" si="7"/>
        <v/>
      </c>
      <c r="W6" s="17" t="str">
        <f t="shared" si="7"/>
        <v/>
      </c>
      <c r="X6" s="17" t="str">
        <f t="shared" si="7"/>
        <v/>
      </c>
      <c r="Y6" s="17" t="str">
        <f t="shared" si="7"/>
        <v/>
      </c>
      <c r="Z6" s="17" t="str">
        <f t="shared" si="7"/>
        <v/>
      </c>
      <c r="AA6" s="17" t="str">
        <f t="shared" si="7"/>
        <v/>
      </c>
      <c r="AB6" s="17" t="str">
        <f t="shared" si="7"/>
        <v/>
      </c>
      <c r="AC6" s="17" t="str">
        <f t="shared" si="7"/>
        <v/>
      </c>
      <c r="AD6" s="17" t="str">
        <f t="shared" si="7"/>
        <v/>
      </c>
      <c r="AE6" s="17" t="str">
        <f t="shared" si="7"/>
        <v/>
      </c>
      <c r="AF6" s="17" t="str">
        <f t="shared" si="7"/>
        <v/>
      </c>
      <c r="AG6" s="17" t="str">
        <f t="shared" si="7"/>
        <v/>
      </c>
    </row>
    <row r="7" spans="1:33" x14ac:dyDescent="0.25">
      <c r="A7" s="3" t="s">
        <v>17</v>
      </c>
      <c r="B7" s="34">
        <v>0.30555555555555552</v>
      </c>
      <c r="C7" s="5">
        <f t="shared" si="0"/>
        <v>2</v>
      </c>
      <c r="D7" s="6">
        <f t="shared" si="2"/>
        <v>2</v>
      </c>
      <c r="E7" s="5">
        <f t="shared" si="3"/>
        <v>2</v>
      </c>
      <c r="F7" s="5">
        <f t="shared" si="4"/>
        <v>0</v>
      </c>
      <c r="G7" s="5" t="str">
        <f t="shared" si="1"/>
        <v>2|2</v>
      </c>
      <c r="J7" s="10">
        <f>J6+1</f>
        <v>4</v>
      </c>
      <c r="K7" s="17">
        <f t="shared" ref="K7:AG7" si="8">IF(L$2=0,IFERROR(INDEX($B:$B,MATCH($J7&amp;"|"&amp;K$3,$G:$G,0)),""),IFERROR(INDEX($F:$F,MATCH($J7&amp;"|"&amp;K$3,$G:$G,0)),""))</f>
        <v>0.33055555555555555</v>
      </c>
      <c r="L7" s="17" t="str">
        <f t="shared" si="8"/>
        <v/>
      </c>
      <c r="M7" s="17">
        <f t="shared" si="8"/>
        <v>0.32916666666666666</v>
      </c>
      <c r="N7" s="17" t="str">
        <f t="shared" si="8"/>
        <v/>
      </c>
      <c r="O7" s="17">
        <f t="shared" si="8"/>
        <v>0.32777777777777778</v>
      </c>
      <c r="P7" s="17" t="str">
        <f t="shared" si="8"/>
        <v/>
      </c>
      <c r="Q7" s="17">
        <f t="shared" si="8"/>
        <v>0.32500000000000001</v>
      </c>
      <c r="R7" s="17" t="str">
        <f t="shared" si="8"/>
        <v/>
      </c>
      <c r="S7" s="24">
        <f t="shared" si="8"/>
        <v>0.32083333333333336</v>
      </c>
      <c r="T7" s="17" t="str">
        <f t="shared" si="8"/>
        <v/>
      </c>
      <c r="U7" s="17" t="str">
        <f t="shared" si="8"/>
        <v/>
      </c>
      <c r="V7" s="17" t="str">
        <f t="shared" si="8"/>
        <v/>
      </c>
      <c r="W7" s="17" t="str">
        <f t="shared" si="8"/>
        <v/>
      </c>
      <c r="X7" s="17" t="str">
        <f t="shared" si="8"/>
        <v/>
      </c>
      <c r="Y7" s="17" t="str">
        <f t="shared" si="8"/>
        <v/>
      </c>
      <c r="Z7" s="17" t="str">
        <f t="shared" si="8"/>
        <v/>
      </c>
      <c r="AA7" s="17" t="str">
        <f t="shared" si="8"/>
        <v/>
      </c>
      <c r="AB7" s="17" t="str">
        <f t="shared" si="8"/>
        <v/>
      </c>
      <c r="AC7" s="17" t="str">
        <f t="shared" si="8"/>
        <v/>
      </c>
      <c r="AD7" s="17" t="str">
        <f t="shared" si="8"/>
        <v/>
      </c>
      <c r="AE7" s="17" t="str">
        <f t="shared" si="8"/>
        <v/>
      </c>
      <c r="AF7" s="17" t="str">
        <f t="shared" si="8"/>
        <v/>
      </c>
      <c r="AG7" s="17" t="str">
        <f t="shared" si="8"/>
        <v/>
      </c>
    </row>
    <row r="8" spans="1:33" x14ac:dyDescent="0.25">
      <c r="A8" s="3" t="s">
        <v>18</v>
      </c>
      <c r="B8" s="34">
        <v>0.30694444444444441</v>
      </c>
      <c r="C8" s="5">
        <f t="shared" si="0"/>
        <v>1</v>
      </c>
      <c r="D8" s="6">
        <f t="shared" si="2"/>
        <v>2</v>
      </c>
      <c r="E8" s="5">
        <f t="shared" si="3"/>
        <v>2</v>
      </c>
      <c r="F8" s="5">
        <f t="shared" si="4"/>
        <v>0</v>
      </c>
      <c r="G8" s="5" t="str">
        <f t="shared" si="1"/>
        <v>2|1</v>
      </c>
      <c r="J8" s="10">
        <f t="shared" ref="J8:J60" si="9">J7+1</f>
        <v>5</v>
      </c>
      <c r="K8" s="17">
        <f t="shared" ref="K8:AG8" si="10">IF(L$2=0,IFERROR(INDEX($B:$B,MATCH($J8&amp;"|"&amp;K$3,$G:$G,0)),""),IFERROR(INDEX($F:$F,MATCH($J8&amp;"|"&amp;K$3,$G:$G,0)),""))</f>
        <v>0.33194444444444443</v>
      </c>
      <c r="L8" s="17" t="str">
        <f t="shared" si="10"/>
        <v/>
      </c>
      <c r="M8" s="17">
        <f t="shared" si="10"/>
        <v>0.33333333333333331</v>
      </c>
      <c r="N8" s="17" t="str">
        <f t="shared" si="10"/>
        <v/>
      </c>
      <c r="O8" s="17">
        <f t="shared" si="10"/>
        <v>0.3347222222222222</v>
      </c>
      <c r="P8" s="17" t="str">
        <f t="shared" si="10"/>
        <v/>
      </c>
      <c r="Q8" s="17">
        <f t="shared" si="10"/>
        <v>0.33749999999999997</v>
      </c>
      <c r="R8" s="17" t="str">
        <f t="shared" si="10"/>
        <v/>
      </c>
      <c r="S8" s="24">
        <f t="shared" si="10"/>
        <v>0.34166666666666662</v>
      </c>
      <c r="T8" s="17" t="str">
        <f t="shared" si="10"/>
        <v/>
      </c>
      <c r="U8" s="17" t="str">
        <f t="shared" si="10"/>
        <v/>
      </c>
      <c r="V8" s="17" t="str">
        <f t="shared" si="10"/>
        <v/>
      </c>
      <c r="W8" s="17" t="str">
        <f t="shared" si="10"/>
        <v/>
      </c>
      <c r="X8" s="17" t="str">
        <f t="shared" si="10"/>
        <v/>
      </c>
      <c r="Y8" s="17" t="str">
        <f t="shared" si="10"/>
        <v/>
      </c>
      <c r="Z8" s="17" t="str">
        <f t="shared" si="10"/>
        <v/>
      </c>
      <c r="AA8" s="17" t="str">
        <f t="shared" si="10"/>
        <v/>
      </c>
      <c r="AB8" s="17" t="str">
        <f t="shared" si="10"/>
        <v/>
      </c>
      <c r="AC8" s="17" t="str">
        <f t="shared" si="10"/>
        <v/>
      </c>
      <c r="AD8" s="17" t="str">
        <f t="shared" si="10"/>
        <v/>
      </c>
      <c r="AE8" s="17" t="str">
        <f t="shared" si="10"/>
        <v/>
      </c>
      <c r="AF8" s="17" t="str">
        <f t="shared" si="10"/>
        <v/>
      </c>
      <c r="AG8" s="17" t="str">
        <f t="shared" si="10"/>
        <v/>
      </c>
    </row>
    <row r="9" spans="1:33" x14ac:dyDescent="0.25">
      <c r="A9" s="3" t="s">
        <v>19</v>
      </c>
      <c r="B9" s="34">
        <v>0.30833333333333335</v>
      </c>
      <c r="C9" s="5">
        <f t="shared" si="0"/>
        <v>0</v>
      </c>
      <c r="D9" s="6">
        <f t="shared" si="2"/>
        <v>2</v>
      </c>
      <c r="E9" s="5">
        <f t="shared" si="3"/>
        <v>2</v>
      </c>
      <c r="F9" s="5">
        <f t="shared" si="4"/>
        <v>0</v>
      </c>
      <c r="G9" s="5" t="str">
        <f t="shared" si="1"/>
        <v>2|0</v>
      </c>
      <c r="J9" s="10">
        <f t="shared" si="9"/>
        <v>6</v>
      </c>
      <c r="K9" s="17">
        <f t="shared" ref="K9:AG9" si="11">IF(L$2=0,IFERROR(INDEX($B:$B,MATCH($J9&amp;"|"&amp;K$3,$G:$G,0)),""),IFERROR(INDEX($F:$F,MATCH($J9&amp;"|"&amp;K$3,$G:$G,0)),""))</f>
        <v>0.3527777777777778</v>
      </c>
      <c r="L9" s="17" t="str">
        <f t="shared" si="11"/>
        <v/>
      </c>
      <c r="M9" s="17">
        <f t="shared" si="11"/>
        <v>0.35138888888888892</v>
      </c>
      <c r="N9" s="17" t="str">
        <f t="shared" si="11"/>
        <v/>
      </c>
      <c r="O9" s="17">
        <f t="shared" si="11"/>
        <v>0.35000000000000003</v>
      </c>
      <c r="P9" s="17" t="str">
        <f t="shared" si="11"/>
        <v/>
      </c>
      <c r="Q9" s="17">
        <f t="shared" si="11"/>
        <v>0.34722222222222227</v>
      </c>
      <c r="R9" s="17" t="str">
        <f t="shared" si="11"/>
        <v/>
      </c>
      <c r="S9" s="24">
        <f t="shared" si="11"/>
        <v>0.34305555555555561</v>
      </c>
      <c r="T9" s="17" t="str">
        <f t="shared" si="11"/>
        <v/>
      </c>
      <c r="U9" s="17" t="str">
        <f t="shared" si="11"/>
        <v/>
      </c>
      <c r="V9" s="17" t="str">
        <f t="shared" si="11"/>
        <v/>
      </c>
      <c r="W9" s="17" t="str">
        <f t="shared" si="11"/>
        <v/>
      </c>
      <c r="X9" s="17" t="str">
        <f t="shared" si="11"/>
        <v/>
      </c>
      <c r="Y9" s="17" t="str">
        <f t="shared" si="11"/>
        <v/>
      </c>
      <c r="Z9" s="17" t="str">
        <f t="shared" si="11"/>
        <v/>
      </c>
      <c r="AA9" s="17" t="str">
        <f t="shared" si="11"/>
        <v/>
      </c>
      <c r="AB9" s="17" t="str">
        <f t="shared" si="11"/>
        <v/>
      </c>
      <c r="AC9" s="17" t="str">
        <f t="shared" si="11"/>
        <v/>
      </c>
      <c r="AD9" s="17" t="str">
        <f t="shared" si="11"/>
        <v/>
      </c>
      <c r="AE9" s="17" t="str">
        <f t="shared" si="11"/>
        <v/>
      </c>
      <c r="AF9" s="17" t="str">
        <f t="shared" si="11"/>
        <v/>
      </c>
      <c r="AG9" s="17" t="str">
        <f t="shared" si="11"/>
        <v/>
      </c>
    </row>
    <row r="10" spans="1:33" x14ac:dyDescent="0.25">
      <c r="A10" s="3" t="s">
        <v>19</v>
      </c>
      <c r="B10" s="34">
        <v>0.30972222222222223</v>
      </c>
      <c r="C10" s="5">
        <f t="shared" si="0"/>
        <v>0</v>
      </c>
      <c r="D10" s="6">
        <f>IF(C10=C9,IF(C10&lt;&gt;C11,IF(C11&gt;=C9,1,2),D9),IF(C10&gt;=C9,1,2))</f>
        <v>1</v>
      </c>
      <c r="E10" s="5">
        <f t="shared" si="3"/>
        <v>3</v>
      </c>
      <c r="F10" s="5">
        <f t="shared" si="4"/>
        <v>1</v>
      </c>
      <c r="G10" s="5" t="str">
        <f t="shared" si="1"/>
        <v>3|0</v>
      </c>
      <c r="J10" s="10">
        <f t="shared" si="9"/>
        <v>7</v>
      </c>
      <c r="K10" s="17">
        <f t="shared" ref="K10:AG10" si="12">IF(L$2=0,IFERROR(INDEX($B:$B,MATCH($J10&amp;"|"&amp;K$3,$G:$G,0)),""),IFERROR(INDEX($F:$F,MATCH($J10&amp;"|"&amp;K$3,$G:$G,0)),""))</f>
        <v>0.35416666666666669</v>
      </c>
      <c r="L10" s="17" t="str">
        <f t="shared" si="12"/>
        <v/>
      </c>
      <c r="M10" s="17">
        <f t="shared" si="12"/>
        <v>0.35555555555555557</v>
      </c>
      <c r="N10" s="17" t="str">
        <f t="shared" si="12"/>
        <v/>
      </c>
      <c r="O10" s="17">
        <f t="shared" si="12"/>
        <v>0.35694444444444445</v>
      </c>
      <c r="P10" s="17" t="str">
        <f t="shared" si="12"/>
        <v/>
      </c>
      <c r="Q10" s="17">
        <f t="shared" si="12"/>
        <v>0.35972222222222222</v>
      </c>
      <c r="R10" s="17" t="str">
        <f t="shared" si="12"/>
        <v/>
      </c>
      <c r="S10" s="24">
        <f t="shared" si="12"/>
        <v>0.36388888888888893</v>
      </c>
      <c r="T10" s="17" t="str">
        <f t="shared" si="12"/>
        <v/>
      </c>
      <c r="U10" s="17" t="str">
        <f t="shared" si="12"/>
        <v/>
      </c>
      <c r="V10" s="17" t="str">
        <f t="shared" si="12"/>
        <v/>
      </c>
      <c r="W10" s="17" t="str">
        <f t="shared" si="12"/>
        <v/>
      </c>
      <c r="X10" s="17" t="str">
        <f t="shared" si="12"/>
        <v/>
      </c>
      <c r="Y10" s="17" t="str">
        <f t="shared" si="12"/>
        <v/>
      </c>
      <c r="Z10" s="17" t="str">
        <f t="shared" si="12"/>
        <v/>
      </c>
      <c r="AA10" s="17" t="str">
        <f t="shared" si="12"/>
        <v/>
      </c>
      <c r="AB10" s="17" t="str">
        <f t="shared" si="12"/>
        <v/>
      </c>
      <c r="AC10" s="17" t="str">
        <f t="shared" si="12"/>
        <v/>
      </c>
      <c r="AD10" s="17" t="str">
        <f t="shared" si="12"/>
        <v/>
      </c>
      <c r="AE10" s="17" t="str">
        <f t="shared" si="12"/>
        <v/>
      </c>
      <c r="AF10" s="17" t="str">
        <f t="shared" si="12"/>
        <v/>
      </c>
      <c r="AG10" s="17" t="str">
        <f t="shared" si="12"/>
        <v/>
      </c>
    </row>
    <row r="11" spans="1:33" x14ac:dyDescent="0.25">
      <c r="A11" s="3" t="s">
        <v>18</v>
      </c>
      <c r="B11" s="34">
        <v>0.31111111111111112</v>
      </c>
      <c r="C11" s="5">
        <f t="shared" si="0"/>
        <v>1</v>
      </c>
      <c r="D11" s="6">
        <f t="shared" ref="D11:D39" si="13">IF(C11=C10,IF(C11&lt;&gt;C12,IF(C12&gt;=C10,1,2),D10),IF(C11&gt;=C10,1,2))</f>
        <v>1</v>
      </c>
      <c r="E11" s="5">
        <f t="shared" si="3"/>
        <v>3</v>
      </c>
      <c r="F11" s="5">
        <f t="shared" si="4"/>
        <v>0</v>
      </c>
      <c r="G11" s="5" t="str">
        <f t="shared" si="1"/>
        <v>3|1</v>
      </c>
      <c r="J11" s="10">
        <f t="shared" si="9"/>
        <v>8</v>
      </c>
      <c r="K11" s="17">
        <f t="shared" ref="K11:AG11" si="14">IF(L$2=0,IFERROR(INDEX($B:$B,MATCH($J11&amp;"|"&amp;K$3,$G:$G,0)),""),IFERROR(INDEX($F:$F,MATCH($J11&amp;"|"&amp;K$3,$G:$G,0)),""))</f>
        <v>0.375</v>
      </c>
      <c r="L11" s="17" t="str">
        <f t="shared" si="14"/>
        <v/>
      </c>
      <c r="M11" s="17">
        <f t="shared" si="14"/>
        <v>0.37361111111111112</v>
      </c>
      <c r="N11" s="17" t="str">
        <f t="shared" si="14"/>
        <v/>
      </c>
      <c r="O11" s="17">
        <f t="shared" si="14"/>
        <v>0.37222222222222223</v>
      </c>
      <c r="P11" s="17" t="str">
        <f t="shared" si="14"/>
        <v/>
      </c>
      <c r="Q11" s="17">
        <f t="shared" si="14"/>
        <v>0.36944444444444446</v>
      </c>
      <c r="R11" s="17" t="str">
        <f t="shared" si="14"/>
        <v/>
      </c>
      <c r="S11" s="24">
        <f t="shared" si="14"/>
        <v>0.36527777777777776</v>
      </c>
      <c r="T11" s="17" t="str">
        <f t="shared" si="14"/>
        <v/>
      </c>
      <c r="U11" s="17" t="str">
        <f t="shared" si="14"/>
        <v/>
      </c>
      <c r="V11" s="17" t="str">
        <f t="shared" si="14"/>
        <v/>
      </c>
      <c r="W11" s="17" t="str">
        <f t="shared" si="14"/>
        <v/>
      </c>
      <c r="X11" s="17" t="str">
        <f t="shared" si="14"/>
        <v/>
      </c>
      <c r="Y11" s="17" t="str">
        <f t="shared" si="14"/>
        <v/>
      </c>
      <c r="Z11" s="17" t="str">
        <f t="shared" si="14"/>
        <v/>
      </c>
      <c r="AA11" s="17" t="str">
        <f t="shared" si="14"/>
        <v/>
      </c>
      <c r="AB11" s="17" t="str">
        <f t="shared" si="14"/>
        <v/>
      </c>
      <c r="AC11" s="17" t="str">
        <f t="shared" si="14"/>
        <v/>
      </c>
      <c r="AD11" s="17" t="str">
        <f t="shared" si="14"/>
        <v/>
      </c>
      <c r="AE11" s="17" t="str">
        <f t="shared" si="14"/>
        <v/>
      </c>
      <c r="AF11" s="17" t="str">
        <f t="shared" si="14"/>
        <v/>
      </c>
      <c r="AG11" s="17" t="str">
        <f t="shared" si="14"/>
        <v/>
      </c>
    </row>
    <row r="12" spans="1:33" x14ac:dyDescent="0.25">
      <c r="A12" s="3" t="s">
        <v>17</v>
      </c>
      <c r="B12" s="34">
        <v>0.3125</v>
      </c>
      <c r="C12" s="5">
        <f t="shared" si="0"/>
        <v>2</v>
      </c>
      <c r="D12" s="6">
        <f t="shared" si="13"/>
        <v>1</v>
      </c>
      <c r="E12" s="5">
        <f t="shared" si="3"/>
        <v>3</v>
      </c>
      <c r="F12" s="5">
        <f t="shared" si="4"/>
        <v>0</v>
      </c>
      <c r="G12" s="5" t="str">
        <f t="shared" si="1"/>
        <v>3|2</v>
      </c>
      <c r="J12" s="10">
        <f t="shared" si="9"/>
        <v>9</v>
      </c>
      <c r="K12" s="17">
        <f t="shared" ref="K12:AG12" si="15">IF(L$2=0,IFERROR(INDEX($B:$B,MATCH($J12&amp;"|"&amp;K$3,$G:$G,0)),""),IFERROR(INDEX($F:$F,MATCH($J12&amp;"|"&amp;K$3,$G:$G,0)),""))</f>
        <v>0.37638888888888888</v>
      </c>
      <c r="L12" s="17" t="str">
        <f t="shared" si="15"/>
        <v/>
      </c>
      <c r="M12" s="17">
        <f t="shared" si="15"/>
        <v>0.37777777777777777</v>
      </c>
      <c r="N12" s="17" t="str">
        <f t="shared" si="15"/>
        <v/>
      </c>
      <c r="O12" s="17">
        <f t="shared" si="15"/>
        <v>0.37916666666666665</v>
      </c>
      <c r="P12" s="17" t="str">
        <f t="shared" si="15"/>
        <v/>
      </c>
      <c r="Q12" s="17">
        <f t="shared" si="15"/>
        <v>0.38194444444444442</v>
      </c>
      <c r="R12" s="17" t="str">
        <f t="shared" si="15"/>
        <v/>
      </c>
      <c r="S12" s="24">
        <f t="shared" si="15"/>
        <v>0.38611111111111107</v>
      </c>
      <c r="T12" s="17" t="str">
        <f t="shared" si="15"/>
        <v/>
      </c>
      <c r="U12" s="41">
        <f t="shared" si="15"/>
        <v>0.39861111111111108</v>
      </c>
      <c r="V12" s="17" t="str">
        <f t="shared" si="15"/>
        <v/>
      </c>
      <c r="W12" s="40">
        <f t="shared" si="15"/>
        <v>0.42222222222222222</v>
      </c>
      <c r="X12" s="17" t="str">
        <f t="shared" si="15"/>
        <v/>
      </c>
      <c r="Y12" s="17" t="str">
        <f t="shared" si="15"/>
        <v/>
      </c>
      <c r="Z12" s="17" t="str">
        <f t="shared" si="15"/>
        <v/>
      </c>
      <c r="AA12" s="17" t="str">
        <f t="shared" si="15"/>
        <v/>
      </c>
      <c r="AB12" s="17" t="str">
        <f t="shared" si="15"/>
        <v/>
      </c>
      <c r="AC12" s="17" t="str">
        <f t="shared" si="15"/>
        <v/>
      </c>
      <c r="AD12" s="17" t="str">
        <f t="shared" si="15"/>
        <v/>
      </c>
      <c r="AE12" s="17" t="str">
        <f t="shared" si="15"/>
        <v/>
      </c>
      <c r="AF12" s="17" t="str">
        <f t="shared" si="15"/>
        <v/>
      </c>
      <c r="AG12" s="17" t="str">
        <f t="shared" si="15"/>
        <v/>
      </c>
    </row>
    <row r="13" spans="1:33" x14ac:dyDescent="0.25">
      <c r="A13" s="3" t="s">
        <v>16</v>
      </c>
      <c r="B13" s="34">
        <v>0.31527777777777777</v>
      </c>
      <c r="C13" s="5">
        <f t="shared" si="0"/>
        <v>3</v>
      </c>
      <c r="D13" s="6">
        <f t="shared" si="13"/>
        <v>1</v>
      </c>
      <c r="E13" s="5">
        <f t="shared" si="3"/>
        <v>3</v>
      </c>
      <c r="F13" s="5">
        <f t="shared" si="4"/>
        <v>0</v>
      </c>
      <c r="G13" s="5" t="str">
        <f t="shared" si="1"/>
        <v>3|3</v>
      </c>
      <c r="J13" s="10">
        <f t="shared" si="9"/>
        <v>10</v>
      </c>
      <c r="K13" s="17" t="str">
        <f t="shared" ref="K13:AG13" si="16">IF(L$2=0,IFERROR(INDEX($B:$B,MATCH($J13&amp;"|"&amp;K$3,$G:$G,0)),""),IFERROR(INDEX($F:$F,MATCH($J13&amp;"|"&amp;K$3,$G:$G,0)),""))</f>
        <v/>
      </c>
      <c r="L13" s="17" t="str">
        <f t="shared" si="16"/>
        <v/>
      </c>
      <c r="M13" s="17" t="str">
        <f t="shared" si="16"/>
        <v/>
      </c>
      <c r="N13" s="17" t="str">
        <f t="shared" si="16"/>
        <v/>
      </c>
      <c r="O13" s="17" t="str">
        <f t="shared" si="16"/>
        <v/>
      </c>
      <c r="P13" s="17" t="str">
        <f t="shared" si="16"/>
        <v/>
      </c>
      <c r="Q13" s="17" t="str">
        <f t="shared" si="16"/>
        <v/>
      </c>
      <c r="R13" s="17" t="str">
        <f t="shared" si="16"/>
        <v/>
      </c>
      <c r="S13" s="24">
        <f t="shared" si="16"/>
        <v>0.4291666666666667</v>
      </c>
      <c r="T13" s="17" t="str">
        <f t="shared" si="16"/>
        <v/>
      </c>
      <c r="U13" s="17">
        <f t="shared" si="16"/>
        <v>0.42638888888888893</v>
      </c>
      <c r="V13" s="17" t="str">
        <f t="shared" si="16"/>
        <v/>
      </c>
      <c r="W13" s="17">
        <f t="shared" si="16"/>
        <v>0.4236111111111111</v>
      </c>
      <c r="X13" s="17" t="str">
        <f t="shared" si="16"/>
        <v/>
      </c>
      <c r="Y13" s="17" t="str">
        <f t="shared" si="16"/>
        <v/>
      </c>
      <c r="Z13" s="17" t="str">
        <f t="shared" si="16"/>
        <v/>
      </c>
      <c r="AA13" s="17" t="str">
        <f t="shared" si="16"/>
        <v/>
      </c>
      <c r="AB13" s="17" t="str">
        <f t="shared" si="16"/>
        <v/>
      </c>
      <c r="AC13" s="17" t="str">
        <f t="shared" si="16"/>
        <v/>
      </c>
      <c r="AD13" s="17" t="str">
        <f t="shared" si="16"/>
        <v/>
      </c>
      <c r="AE13" s="17" t="str">
        <f t="shared" si="16"/>
        <v/>
      </c>
      <c r="AF13" s="17" t="str">
        <f t="shared" si="16"/>
        <v/>
      </c>
      <c r="AG13" s="17" t="str">
        <f t="shared" si="16"/>
        <v/>
      </c>
    </row>
    <row r="14" spans="1:33" x14ac:dyDescent="0.25">
      <c r="A14" s="3" t="s">
        <v>8</v>
      </c>
      <c r="B14" s="34">
        <v>0.31944444444444448</v>
      </c>
      <c r="C14" s="5">
        <f t="shared" si="0"/>
        <v>4</v>
      </c>
      <c r="D14" s="6">
        <f t="shared" si="13"/>
        <v>1</v>
      </c>
      <c r="E14" s="5">
        <f t="shared" si="3"/>
        <v>3</v>
      </c>
      <c r="F14" s="5">
        <f t="shared" si="4"/>
        <v>0</v>
      </c>
      <c r="G14" s="5" t="str">
        <f t="shared" si="1"/>
        <v>3|4</v>
      </c>
      <c r="J14" s="10">
        <f t="shared" si="9"/>
        <v>11</v>
      </c>
      <c r="K14" s="17" t="str">
        <f t="shared" ref="K14:AG14" si="17">IF(L$2=0,IFERROR(INDEX($B:$B,MATCH($J14&amp;"|"&amp;K$3,$G:$G,0)),""),IFERROR(INDEX($F:$F,MATCH($J14&amp;"|"&amp;K$3,$G:$G,0)),""))</f>
        <v/>
      </c>
      <c r="L14" s="17" t="str">
        <f t="shared" si="17"/>
        <v/>
      </c>
      <c r="M14" s="17" t="str">
        <f t="shared" si="17"/>
        <v/>
      </c>
      <c r="N14" s="17" t="str">
        <f t="shared" si="17"/>
        <v/>
      </c>
      <c r="O14" s="17" t="str">
        <f t="shared" si="17"/>
        <v/>
      </c>
      <c r="P14" s="17" t="str">
        <f t="shared" si="17"/>
        <v/>
      </c>
      <c r="Q14" s="17" t="str">
        <f t="shared" si="17"/>
        <v/>
      </c>
      <c r="R14" s="17" t="str">
        <f t="shared" si="17"/>
        <v/>
      </c>
      <c r="S14" s="24">
        <f t="shared" si="17"/>
        <v>0.43055555555555558</v>
      </c>
      <c r="T14" s="17" t="str">
        <f t="shared" si="17"/>
        <v/>
      </c>
      <c r="U14" s="17">
        <f t="shared" si="17"/>
        <v>0.43333333333333335</v>
      </c>
      <c r="V14" s="17" t="str">
        <f t="shared" si="17"/>
        <v/>
      </c>
      <c r="W14" s="17">
        <f t="shared" si="17"/>
        <v>0.43611111111111112</v>
      </c>
      <c r="X14" s="17" t="str">
        <f t="shared" si="17"/>
        <v/>
      </c>
      <c r="Y14" s="40">
        <f t="shared" si="17"/>
        <v>0.45833333333333331</v>
      </c>
      <c r="Z14" s="17" t="str">
        <f t="shared" si="17"/>
        <v/>
      </c>
      <c r="AA14" s="17" t="str">
        <f t="shared" si="17"/>
        <v/>
      </c>
      <c r="AB14" s="17" t="str">
        <f t="shared" si="17"/>
        <v/>
      </c>
      <c r="AC14" s="17" t="str">
        <f t="shared" si="17"/>
        <v/>
      </c>
      <c r="AD14" s="17" t="str">
        <f t="shared" si="17"/>
        <v/>
      </c>
      <c r="AE14" s="17" t="str">
        <f t="shared" si="17"/>
        <v/>
      </c>
      <c r="AF14" s="17" t="str">
        <f t="shared" si="17"/>
        <v/>
      </c>
      <c r="AG14" s="17" t="str">
        <f t="shared" si="17"/>
        <v/>
      </c>
    </row>
    <row r="15" spans="1:33" x14ac:dyDescent="0.25">
      <c r="A15" s="3" t="s">
        <v>8</v>
      </c>
      <c r="B15" s="34">
        <v>0.32083333333333336</v>
      </c>
      <c r="C15" s="5">
        <f t="shared" si="0"/>
        <v>4</v>
      </c>
      <c r="D15" s="6">
        <f t="shared" si="13"/>
        <v>2</v>
      </c>
      <c r="E15" s="5">
        <f t="shared" si="3"/>
        <v>4</v>
      </c>
      <c r="F15" s="5">
        <f t="shared" si="4"/>
        <v>1</v>
      </c>
      <c r="G15" s="5" t="str">
        <f t="shared" si="1"/>
        <v>4|4</v>
      </c>
      <c r="J15" s="10">
        <f t="shared" si="9"/>
        <v>12</v>
      </c>
      <c r="K15" s="17">
        <f t="shared" ref="K15:AG15" si="18">IF(L$2=0,IFERROR(INDEX($B:$B,MATCH($J15&amp;"|"&amp;K$3,$G:$G,0)),""),IFERROR(INDEX($F:$F,MATCH($J15&amp;"|"&amp;K$3,$G:$G,0)),""))</f>
        <v>0.5</v>
      </c>
      <c r="L15" s="17" t="str">
        <f t="shared" si="18"/>
        <v/>
      </c>
      <c r="M15" s="17">
        <f t="shared" si="18"/>
        <v>0.49861111111111112</v>
      </c>
      <c r="N15" s="17" t="str">
        <f t="shared" si="18"/>
        <v/>
      </c>
      <c r="O15" s="41">
        <f t="shared" si="18"/>
        <v>0.49722222222222223</v>
      </c>
      <c r="P15" s="17" t="str">
        <f t="shared" si="18"/>
        <v/>
      </c>
      <c r="Q15" s="17">
        <f t="shared" si="18"/>
        <v>0.47222222222222215</v>
      </c>
      <c r="R15" s="17" t="str">
        <f t="shared" si="18"/>
        <v/>
      </c>
      <c r="S15" s="24">
        <f t="shared" si="18"/>
        <v>0.46666666666666662</v>
      </c>
      <c r="T15" s="17" t="str">
        <f t="shared" si="18"/>
        <v/>
      </c>
      <c r="U15" s="17">
        <f t="shared" si="18"/>
        <v>0.46388888888888885</v>
      </c>
      <c r="V15" s="17" t="str">
        <f t="shared" si="18"/>
        <v/>
      </c>
      <c r="W15" s="17">
        <f t="shared" si="18"/>
        <v>0.46111111111111108</v>
      </c>
      <c r="X15" s="17" t="str">
        <f t="shared" si="18"/>
        <v/>
      </c>
      <c r="Y15" s="17">
        <f t="shared" si="18"/>
        <v>0.4597222222222222</v>
      </c>
      <c r="Z15" s="17" t="str">
        <f t="shared" si="18"/>
        <v/>
      </c>
      <c r="AA15" s="17" t="str">
        <f t="shared" si="18"/>
        <v/>
      </c>
      <c r="AB15" s="17" t="str">
        <f t="shared" si="18"/>
        <v/>
      </c>
      <c r="AC15" s="17" t="str">
        <f t="shared" si="18"/>
        <v/>
      </c>
      <c r="AD15" s="17" t="str">
        <f t="shared" si="18"/>
        <v/>
      </c>
      <c r="AE15" s="17" t="str">
        <f t="shared" si="18"/>
        <v/>
      </c>
      <c r="AF15" s="17" t="str">
        <f t="shared" si="18"/>
        <v/>
      </c>
      <c r="AG15" s="17" t="str">
        <f t="shared" si="18"/>
        <v/>
      </c>
    </row>
    <row r="16" spans="1:33" x14ac:dyDescent="0.25">
      <c r="A16" s="3" t="s">
        <v>16</v>
      </c>
      <c r="B16" s="34">
        <v>0.32500000000000001</v>
      </c>
      <c r="C16" s="5">
        <f t="shared" si="0"/>
        <v>3</v>
      </c>
      <c r="D16" s="6">
        <f t="shared" si="13"/>
        <v>2</v>
      </c>
      <c r="E16" s="5">
        <f t="shared" si="3"/>
        <v>4</v>
      </c>
      <c r="F16" s="5">
        <f t="shared" si="4"/>
        <v>0</v>
      </c>
      <c r="G16" s="5" t="str">
        <f t="shared" si="1"/>
        <v>4|3</v>
      </c>
      <c r="J16" s="10">
        <f t="shared" si="9"/>
        <v>13</v>
      </c>
      <c r="K16" s="42">
        <f t="shared" ref="K16:AG16" si="19">IF(L$2=0,IFERROR(INDEX($B:$B,MATCH($J16&amp;"|"&amp;K$3,$G:$G,0)),""),IFERROR(INDEX($F:$F,MATCH($J16&amp;"|"&amp;K$3,$G:$G,0)),""))</f>
        <v>0.5083333333333333</v>
      </c>
      <c r="L16" s="17" t="str">
        <f t="shared" si="19"/>
        <v/>
      </c>
      <c r="M16" s="42">
        <f t="shared" si="19"/>
        <v>0.51666666666666672</v>
      </c>
      <c r="N16" s="17" t="str">
        <f t="shared" si="19"/>
        <v/>
      </c>
      <c r="O16" s="42">
        <f t="shared" si="19"/>
        <v>0.5180555555555556</v>
      </c>
      <c r="P16" s="17" t="str">
        <f t="shared" si="19"/>
        <v/>
      </c>
      <c r="Q16" s="42">
        <f t="shared" si="19"/>
        <v>0.53611111111111109</v>
      </c>
      <c r="R16" s="17" t="str">
        <f t="shared" si="19"/>
        <v/>
      </c>
      <c r="S16" s="40">
        <f t="shared" si="19"/>
        <v>0.56111111111111112</v>
      </c>
      <c r="T16" s="17" t="str">
        <f t="shared" si="19"/>
        <v/>
      </c>
      <c r="U16" s="17" t="str">
        <f t="shared" si="19"/>
        <v/>
      </c>
      <c r="V16" s="17" t="str">
        <f t="shared" si="19"/>
        <v/>
      </c>
      <c r="W16" s="17" t="str">
        <f t="shared" si="19"/>
        <v/>
      </c>
      <c r="X16" s="17" t="str">
        <f t="shared" si="19"/>
        <v/>
      </c>
      <c r="Y16" s="17" t="str">
        <f t="shared" si="19"/>
        <v/>
      </c>
      <c r="Z16" s="17" t="str">
        <f t="shared" si="19"/>
        <v/>
      </c>
      <c r="AA16" s="17" t="str">
        <f t="shared" si="19"/>
        <v/>
      </c>
      <c r="AB16" s="17" t="str">
        <f t="shared" si="19"/>
        <v/>
      </c>
      <c r="AC16" s="17" t="str">
        <f t="shared" si="19"/>
        <v/>
      </c>
      <c r="AD16" s="17" t="str">
        <f t="shared" si="19"/>
        <v/>
      </c>
      <c r="AE16" s="17" t="str">
        <f t="shared" si="19"/>
        <v/>
      </c>
      <c r="AF16" s="17" t="str">
        <f t="shared" si="19"/>
        <v/>
      </c>
      <c r="AG16" s="17" t="str">
        <f t="shared" si="19"/>
        <v/>
      </c>
    </row>
    <row r="17" spans="1:33" x14ac:dyDescent="0.25">
      <c r="A17" s="3" t="s">
        <v>17</v>
      </c>
      <c r="B17" s="34">
        <v>0.32777777777777778</v>
      </c>
      <c r="C17" s="5">
        <f t="shared" si="0"/>
        <v>2</v>
      </c>
      <c r="D17" s="6">
        <f t="shared" si="13"/>
        <v>2</v>
      </c>
      <c r="E17" s="5">
        <f t="shared" si="3"/>
        <v>4</v>
      </c>
      <c r="F17" s="5">
        <f t="shared" si="4"/>
        <v>0</v>
      </c>
      <c r="G17" s="5" t="str">
        <f t="shared" si="1"/>
        <v>4|2</v>
      </c>
      <c r="J17" s="10">
        <f t="shared" si="9"/>
        <v>14</v>
      </c>
      <c r="K17" s="17" t="str">
        <f t="shared" ref="K17:AG17" si="20">IF(L$2=0,IFERROR(INDEX($B:$B,MATCH($J17&amp;"|"&amp;K$3,$G:$G,0)),""),IFERROR(INDEX($F:$F,MATCH($J17&amp;"|"&amp;K$3,$G:$G,0)),""))</f>
        <v/>
      </c>
      <c r="L17" s="17" t="str">
        <f t="shared" si="20"/>
        <v/>
      </c>
      <c r="M17" s="17" t="str">
        <f t="shared" si="20"/>
        <v/>
      </c>
      <c r="N17" s="17" t="str">
        <f t="shared" si="20"/>
        <v/>
      </c>
      <c r="O17" s="17" t="str">
        <f t="shared" si="20"/>
        <v/>
      </c>
      <c r="P17" s="17" t="str">
        <f t="shared" si="20"/>
        <v/>
      </c>
      <c r="Q17" s="17" t="str">
        <f t="shared" si="20"/>
        <v/>
      </c>
      <c r="R17" s="17" t="str">
        <f t="shared" si="20"/>
        <v/>
      </c>
      <c r="S17" s="42" t="str">
        <f t="shared" si="20"/>
        <v/>
      </c>
      <c r="T17" s="17" t="str">
        <f t="shared" si="20"/>
        <v/>
      </c>
      <c r="U17" s="17" t="str">
        <f t="shared" si="20"/>
        <v/>
      </c>
      <c r="V17" s="17" t="str">
        <f t="shared" si="20"/>
        <v/>
      </c>
      <c r="W17" s="17" t="str">
        <f t="shared" si="20"/>
        <v/>
      </c>
      <c r="X17" s="17" t="str">
        <f t="shared" si="20"/>
        <v/>
      </c>
      <c r="Y17" s="17" t="str">
        <f t="shared" si="20"/>
        <v/>
      </c>
      <c r="Z17" s="17" t="str">
        <f t="shared" si="20"/>
        <v/>
      </c>
      <c r="AA17" s="17" t="str">
        <f t="shared" si="20"/>
        <v/>
      </c>
      <c r="AB17" s="17" t="str">
        <f t="shared" si="20"/>
        <v/>
      </c>
      <c r="AC17" s="17" t="str">
        <f t="shared" si="20"/>
        <v/>
      </c>
      <c r="AD17" s="17" t="str">
        <f t="shared" si="20"/>
        <v/>
      </c>
      <c r="AE17" s="17" t="str">
        <f t="shared" si="20"/>
        <v/>
      </c>
      <c r="AF17" s="17" t="str">
        <f t="shared" si="20"/>
        <v/>
      </c>
      <c r="AG17" s="17" t="str">
        <f t="shared" si="20"/>
        <v/>
      </c>
    </row>
    <row r="18" spans="1:33" x14ac:dyDescent="0.25">
      <c r="A18" s="3" t="s">
        <v>18</v>
      </c>
      <c r="B18" s="34">
        <v>0.32916666666666666</v>
      </c>
      <c r="C18" s="5">
        <f t="shared" si="0"/>
        <v>1</v>
      </c>
      <c r="D18" s="6">
        <f t="shared" si="13"/>
        <v>2</v>
      </c>
      <c r="E18" s="5">
        <f t="shared" si="3"/>
        <v>4</v>
      </c>
      <c r="F18" s="5">
        <f t="shared" si="4"/>
        <v>0</v>
      </c>
      <c r="G18" s="5" t="str">
        <f t="shared" si="1"/>
        <v>4|1</v>
      </c>
      <c r="J18" s="10">
        <f t="shared" si="9"/>
        <v>15</v>
      </c>
      <c r="K18" s="17" t="str">
        <f t="shared" ref="K18:AG18" si="21">IF(L$2=0,IFERROR(INDEX($B:$B,MATCH($J18&amp;"|"&amp;K$3,$G:$G,0)),""),IFERROR(INDEX($F:$F,MATCH($J18&amp;"|"&amp;K$3,$G:$G,0)),""))</f>
        <v/>
      </c>
      <c r="L18" s="17" t="str">
        <f t="shared" si="21"/>
        <v/>
      </c>
      <c r="M18" s="17" t="str">
        <f t="shared" si="21"/>
        <v/>
      </c>
      <c r="N18" s="17" t="str">
        <f t="shared" si="21"/>
        <v/>
      </c>
      <c r="O18" s="17" t="str">
        <f t="shared" si="21"/>
        <v/>
      </c>
      <c r="P18" s="17" t="str">
        <f t="shared" si="21"/>
        <v/>
      </c>
      <c r="Q18" s="17" t="str">
        <f t="shared" si="21"/>
        <v/>
      </c>
      <c r="R18" s="17" t="str">
        <f t="shared" si="21"/>
        <v/>
      </c>
      <c r="S18" s="24" t="str">
        <f t="shared" si="21"/>
        <v/>
      </c>
      <c r="T18" s="17" t="str">
        <f t="shared" si="21"/>
        <v/>
      </c>
      <c r="U18" s="17" t="str">
        <f t="shared" si="21"/>
        <v/>
      </c>
      <c r="V18" s="17" t="str">
        <f t="shared" si="21"/>
        <v/>
      </c>
      <c r="W18" s="17" t="str">
        <f t="shared" si="21"/>
        <v/>
      </c>
      <c r="X18" s="17" t="str">
        <f t="shared" si="21"/>
        <v/>
      </c>
      <c r="Y18" s="17" t="str">
        <f t="shared" si="21"/>
        <v/>
      </c>
      <c r="Z18" s="17" t="str">
        <f t="shared" si="21"/>
        <v/>
      </c>
      <c r="AA18" s="17" t="str">
        <f t="shared" si="21"/>
        <v/>
      </c>
      <c r="AB18" s="17" t="str">
        <f t="shared" si="21"/>
        <v/>
      </c>
      <c r="AC18" s="17" t="str">
        <f t="shared" si="21"/>
        <v/>
      </c>
      <c r="AD18" s="17" t="str">
        <f t="shared" si="21"/>
        <v/>
      </c>
      <c r="AE18" s="17" t="str">
        <f t="shared" si="21"/>
        <v/>
      </c>
      <c r="AF18" s="17" t="str">
        <f t="shared" si="21"/>
        <v/>
      </c>
      <c r="AG18" s="17" t="str">
        <f t="shared" si="21"/>
        <v/>
      </c>
    </row>
    <row r="19" spans="1:33" x14ac:dyDescent="0.25">
      <c r="A19" s="3" t="s">
        <v>19</v>
      </c>
      <c r="B19" s="34">
        <v>0.33055555555555555</v>
      </c>
      <c r="C19" s="5">
        <f t="shared" si="0"/>
        <v>0</v>
      </c>
      <c r="D19" s="6">
        <f t="shared" si="13"/>
        <v>2</v>
      </c>
      <c r="E19" s="5">
        <f t="shared" si="3"/>
        <v>4</v>
      </c>
      <c r="F19" s="5">
        <f t="shared" si="4"/>
        <v>0</v>
      </c>
      <c r="G19" s="5" t="str">
        <f t="shared" si="1"/>
        <v>4|0</v>
      </c>
      <c r="J19" s="10">
        <f t="shared" si="9"/>
        <v>16</v>
      </c>
      <c r="K19" s="17" t="str">
        <f t="shared" ref="K19:AG19" si="22">IF(L$2=0,IFERROR(INDEX($B:$B,MATCH($J19&amp;"|"&amp;K$3,$G:$G,0)),""),IFERROR(INDEX($F:$F,MATCH($J19&amp;"|"&amp;K$3,$G:$G,0)),""))</f>
        <v/>
      </c>
      <c r="L19" s="17" t="str">
        <f t="shared" si="22"/>
        <v/>
      </c>
      <c r="M19" s="17" t="str">
        <f t="shared" si="22"/>
        <v/>
      </c>
      <c r="N19" s="17" t="str">
        <f t="shared" si="22"/>
        <v/>
      </c>
      <c r="O19" s="17" t="str">
        <f t="shared" si="22"/>
        <v/>
      </c>
      <c r="P19" s="17" t="str">
        <f t="shared" si="22"/>
        <v/>
      </c>
      <c r="Q19" s="17" t="str">
        <f t="shared" si="22"/>
        <v/>
      </c>
      <c r="R19" s="17" t="str">
        <f t="shared" si="22"/>
        <v/>
      </c>
      <c r="S19" s="24" t="str">
        <f t="shared" si="22"/>
        <v/>
      </c>
      <c r="T19" s="17" t="str">
        <f t="shared" si="22"/>
        <v/>
      </c>
      <c r="U19" s="17" t="str">
        <f t="shared" si="22"/>
        <v/>
      </c>
      <c r="V19" s="17" t="str">
        <f t="shared" si="22"/>
        <v/>
      </c>
      <c r="W19" s="17" t="str">
        <f t="shared" si="22"/>
        <v/>
      </c>
      <c r="X19" s="17" t="str">
        <f t="shared" si="22"/>
        <v/>
      </c>
      <c r="Y19" s="17" t="str">
        <f t="shared" si="22"/>
        <v/>
      </c>
      <c r="Z19" s="17" t="str">
        <f t="shared" si="22"/>
        <v/>
      </c>
      <c r="AA19" s="17" t="str">
        <f t="shared" si="22"/>
        <v/>
      </c>
      <c r="AB19" s="17" t="str">
        <f t="shared" si="22"/>
        <v/>
      </c>
      <c r="AC19" s="17" t="str">
        <f t="shared" si="22"/>
        <v/>
      </c>
      <c r="AD19" s="17" t="str">
        <f t="shared" si="22"/>
        <v/>
      </c>
      <c r="AE19" s="17" t="str">
        <f t="shared" si="22"/>
        <v/>
      </c>
      <c r="AF19" s="17" t="str">
        <f t="shared" si="22"/>
        <v/>
      </c>
      <c r="AG19" s="17" t="str">
        <f t="shared" si="22"/>
        <v/>
      </c>
    </row>
    <row r="20" spans="1:33" x14ac:dyDescent="0.25">
      <c r="A20" s="3" t="s">
        <v>19</v>
      </c>
      <c r="B20" s="34">
        <v>0.33194444444444443</v>
      </c>
      <c r="C20" s="5">
        <f t="shared" si="0"/>
        <v>0</v>
      </c>
      <c r="D20" s="6">
        <f t="shared" si="13"/>
        <v>1</v>
      </c>
      <c r="E20" s="5">
        <f t="shared" si="3"/>
        <v>5</v>
      </c>
      <c r="F20" s="5">
        <f t="shared" si="4"/>
        <v>1</v>
      </c>
      <c r="G20" s="5" t="str">
        <f t="shared" si="1"/>
        <v>5|0</v>
      </c>
      <c r="J20" s="10">
        <f t="shared" si="9"/>
        <v>17</v>
      </c>
      <c r="K20" s="17" t="str">
        <f t="shared" ref="K20:AG20" si="23">IF(L$2=0,IFERROR(INDEX($B:$B,MATCH($J20&amp;"|"&amp;K$3,$G:$G,0)),""),IFERROR(INDEX($F:$F,MATCH($J20&amp;"|"&amp;K$3,$G:$G,0)),""))</f>
        <v/>
      </c>
      <c r="L20" s="17" t="str">
        <f t="shared" si="23"/>
        <v/>
      </c>
      <c r="M20" s="17" t="str">
        <f t="shared" si="23"/>
        <v/>
      </c>
      <c r="N20" s="17" t="str">
        <f t="shared" si="23"/>
        <v/>
      </c>
      <c r="O20" s="17" t="str">
        <f t="shared" si="23"/>
        <v/>
      </c>
      <c r="P20" s="17" t="str">
        <f t="shared" si="23"/>
        <v/>
      </c>
      <c r="Q20" s="17" t="str">
        <f t="shared" si="23"/>
        <v/>
      </c>
      <c r="R20" s="17" t="str">
        <f t="shared" si="23"/>
        <v/>
      </c>
      <c r="S20" s="24" t="str">
        <f t="shared" si="23"/>
        <v/>
      </c>
      <c r="T20" s="17" t="str">
        <f t="shared" si="23"/>
        <v/>
      </c>
      <c r="U20" s="17" t="str">
        <f t="shared" si="23"/>
        <v/>
      </c>
      <c r="V20" s="17" t="str">
        <f t="shared" si="23"/>
        <v/>
      </c>
      <c r="W20" s="17" t="str">
        <f t="shared" si="23"/>
        <v/>
      </c>
      <c r="X20" s="17" t="str">
        <f t="shared" si="23"/>
        <v/>
      </c>
      <c r="Y20" s="17" t="str">
        <f t="shared" si="23"/>
        <v/>
      </c>
      <c r="Z20" s="17" t="str">
        <f t="shared" si="23"/>
        <v/>
      </c>
      <c r="AA20" s="17" t="str">
        <f t="shared" si="23"/>
        <v/>
      </c>
      <c r="AB20" s="17" t="str">
        <f t="shared" si="23"/>
        <v/>
      </c>
      <c r="AC20" s="17" t="str">
        <f t="shared" si="23"/>
        <v/>
      </c>
      <c r="AD20" s="17" t="str">
        <f t="shared" si="23"/>
        <v/>
      </c>
      <c r="AE20" s="17" t="str">
        <f t="shared" si="23"/>
        <v/>
      </c>
      <c r="AF20" s="17" t="str">
        <f t="shared" si="23"/>
        <v/>
      </c>
      <c r="AG20" s="17" t="str">
        <f t="shared" si="23"/>
        <v/>
      </c>
    </row>
    <row r="21" spans="1:33" x14ac:dyDescent="0.25">
      <c r="A21" s="3" t="s">
        <v>18</v>
      </c>
      <c r="B21" s="34">
        <v>0.33333333333333331</v>
      </c>
      <c r="C21" s="5">
        <f t="shared" si="0"/>
        <v>1</v>
      </c>
      <c r="D21" s="6">
        <f t="shared" si="13"/>
        <v>1</v>
      </c>
      <c r="E21" s="5">
        <f t="shared" si="3"/>
        <v>5</v>
      </c>
      <c r="F21" s="5">
        <f t="shared" si="4"/>
        <v>0</v>
      </c>
      <c r="G21" s="5" t="str">
        <f t="shared" si="1"/>
        <v>5|1</v>
      </c>
      <c r="J21" s="10">
        <f t="shared" si="9"/>
        <v>18</v>
      </c>
      <c r="K21" s="17" t="str">
        <f t="shared" ref="K21:AG21" si="24">IF(L$2=0,IFERROR(INDEX($B:$B,MATCH($J21&amp;"|"&amp;K$3,$G:$G,0)),""),IFERROR(INDEX($F:$F,MATCH($J21&amp;"|"&amp;K$3,$G:$G,0)),""))</f>
        <v/>
      </c>
      <c r="L21" s="17" t="str">
        <f t="shared" si="24"/>
        <v/>
      </c>
      <c r="M21" s="17" t="str">
        <f t="shared" si="24"/>
        <v/>
      </c>
      <c r="N21" s="17" t="str">
        <f t="shared" si="24"/>
        <v/>
      </c>
      <c r="O21" s="17" t="str">
        <f t="shared" si="24"/>
        <v/>
      </c>
      <c r="P21" s="17" t="str">
        <f t="shared" si="24"/>
        <v/>
      </c>
      <c r="Q21" s="17" t="str">
        <f t="shared" si="24"/>
        <v/>
      </c>
      <c r="R21" s="17" t="str">
        <f t="shared" si="24"/>
        <v/>
      </c>
      <c r="S21" s="24" t="str">
        <f t="shared" si="24"/>
        <v/>
      </c>
      <c r="T21" s="17" t="str">
        <f t="shared" si="24"/>
        <v/>
      </c>
      <c r="U21" s="17" t="str">
        <f t="shared" si="24"/>
        <v/>
      </c>
      <c r="V21" s="17" t="str">
        <f t="shared" si="24"/>
        <v/>
      </c>
      <c r="W21" s="17" t="str">
        <f t="shared" si="24"/>
        <v/>
      </c>
      <c r="X21" s="17" t="str">
        <f t="shared" si="24"/>
        <v/>
      </c>
      <c r="Y21" s="17" t="str">
        <f t="shared" si="24"/>
        <v/>
      </c>
      <c r="Z21" s="17" t="str">
        <f t="shared" si="24"/>
        <v/>
      </c>
      <c r="AA21" s="17" t="str">
        <f t="shared" si="24"/>
        <v/>
      </c>
      <c r="AB21" s="17" t="str">
        <f t="shared" si="24"/>
        <v/>
      </c>
      <c r="AC21" s="17" t="str">
        <f t="shared" si="24"/>
        <v/>
      </c>
      <c r="AD21" s="17" t="str">
        <f t="shared" si="24"/>
        <v/>
      </c>
      <c r="AE21" s="17" t="str">
        <f t="shared" si="24"/>
        <v/>
      </c>
      <c r="AF21" s="17" t="str">
        <f t="shared" si="24"/>
        <v/>
      </c>
      <c r="AG21" s="17" t="str">
        <f t="shared" si="24"/>
        <v/>
      </c>
    </row>
    <row r="22" spans="1:33" x14ac:dyDescent="0.25">
      <c r="A22" s="13" t="s">
        <v>17</v>
      </c>
      <c r="B22" s="34">
        <v>0.3347222222222222</v>
      </c>
      <c r="C22" s="5">
        <f t="shared" si="0"/>
        <v>2</v>
      </c>
      <c r="D22" s="6">
        <f t="shared" si="13"/>
        <v>1</v>
      </c>
      <c r="E22" s="5">
        <f t="shared" si="3"/>
        <v>5</v>
      </c>
      <c r="F22" s="5">
        <f t="shared" si="4"/>
        <v>0</v>
      </c>
      <c r="G22" s="5" t="str">
        <f t="shared" si="1"/>
        <v>5|2</v>
      </c>
      <c r="J22" s="10">
        <f t="shared" si="9"/>
        <v>19</v>
      </c>
      <c r="K22" s="17" t="str">
        <f t="shared" ref="K22:AG22" si="25">IF(L$2=0,IFERROR(INDEX($B:$B,MATCH($J22&amp;"|"&amp;K$3,$G:$G,0)),""),IFERROR(INDEX($F:$F,MATCH($J22&amp;"|"&amp;K$3,$G:$G,0)),""))</f>
        <v/>
      </c>
      <c r="L22" s="17" t="str">
        <f t="shared" si="25"/>
        <v/>
      </c>
      <c r="M22" s="17" t="str">
        <f t="shared" si="25"/>
        <v/>
      </c>
      <c r="N22" s="17" t="str">
        <f t="shared" si="25"/>
        <v/>
      </c>
      <c r="O22" s="17" t="str">
        <f t="shared" si="25"/>
        <v/>
      </c>
      <c r="P22" s="17" t="str">
        <f t="shared" si="25"/>
        <v/>
      </c>
      <c r="Q22" s="17" t="str">
        <f t="shared" si="25"/>
        <v/>
      </c>
      <c r="R22" s="17" t="str">
        <f t="shared" si="25"/>
        <v/>
      </c>
      <c r="S22" s="24" t="str">
        <f t="shared" si="25"/>
        <v/>
      </c>
      <c r="T22" s="17" t="str">
        <f t="shared" si="25"/>
        <v/>
      </c>
      <c r="U22" s="17" t="str">
        <f t="shared" si="25"/>
        <v/>
      </c>
      <c r="V22" s="17" t="str">
        <f t="shared" si="25"/>
        <v/>
      </c>
      <c r="W22" s="17" t="str">
        <f t="shared" si="25"/>
        <v/>
      </c>
      <c r="X22" s="17" t="str">
        <f t="shared" si="25"/>
        <v/>
      </c>
      <c r="Y22" s="17" t="str">
        <f t="shared" si="25"/>
        <v/>
      </c>
      <c r="Z22" s="17" t="str">
        <f t="shared" si="25"/>
        <v/>
      </c>
      <c r="AA22" s="17" t="str">
        <f t="shared" si="25"/>
        <v/>
      </c>
      <c r="AB22" s="17" t="str">
        <f t="shared" si="25"/>
        <v/>
      </c>
      <c r="AC22" s="17" t="str">
        <f t="shared" si="25"/>
        <v/>
      </c>
      <c r="AD22" s="17" t="str">
        <f t="shared" si="25"/>
        <v/>
      </c>
      <c r="AE22" s="17" t="str">
        <f t="shared" si="25"/>
        <v/>
      </c>
      <c r="AF22" s="17" t="str">
        <f t="shared" si="25"/>
        <v/>
      </c>
      <c r="AG22" s="17" t="str">
        <f t="shared" si="25"/>
        <v/>
      </c>
    </row>
    <row r="23" spans="1:33" x14ac:dyDescent="0.25">
      <c r="A23" s="14" t="s">
        <v>16</v>
      </c>
      <c r="B23" s="34">
        <v>0.33749999999999997</v>
      </c>
      <c r="C23" s="5">
        <f t="shared" si="0"/>
        <v>3</v>
      </c>
      <c r="D23" s="6">
        <f t="shared" si="13"/>
        <v>1</v>
      </c>
      <c r="E23" s="5">
        <f t="shared" si="3"/>
        <v>5</v>
      </c>
      <c r="F23" s="5">
        <f t="shared" si="4"/>
        <v>0</v>
      </c>
      <c r="G23" s="5" t="str">
        <f t="shared" si="1"/>
        <v>5|3</v>
      </c>
      <c r="J23" s="10">
        <f t="shared" si="9"/>
        <v>20</v>
      </c>
      <c r="K23" s="17" t="str">
        <f t="shared" ref="K23:AG23" si="26">IF(L$2=0,IFERROR(INDEX($B:$B,MATCH($J23&amp;"|"&amp;K$3,$G:$G,0)),""),IFERROR(INDEX($F:$F,MATCH($J23&amp;"|"&amp;K$3,$G:$G,0)),""))</f>
        <v/>
      </c>
      <c r="L23" s="17" t="str">
        <f t="shared" si="26"/>
        <v/>
      </c>
      <c r="M23" s="17" t="str">
        <f t="shared" si="26"/>
        <v/>
      </c>
      <c r="N23" s="17" t="str">
        <f t="shared" si="26"/>
        <v/>
      </c>
      <c r="O23" s="17" t="str">
        <f t="shared" si="26"/>
        <v/>
      </c>
      <c r="P23" s="17" t="str">
        <f t="shared" si="26"/>
        <v/>
      </c>
      <c r="Q23" s="17" t="str">
        <f t="shared" si="26"/>
        <v/>
      </c>
      <c r="R23" s="17" t="str">
        <f t="shared" si="26"/>
        <v/>
      </c>
      <c r="S23" s="24" t="str">
        <f t="shared" si="26"/>
        <v/>
      </c>
      <c r="T23" s="17" t="str">
        <f t="shared" si="26"/>
        <v/>
      </c>
      <c r="U23" s="17" t="str">
        <f t="shared" si="26"/>
        <v/>
      </c>
      <c r="V23" s="17" t="str">
        <f t="shared" si="26"/>
        <v/>
      </c>
      <c r="W23" s="17" t="str">
        <f t="shared" si="26"/>
        <v/>
      </c>
      <c r="X23" s="17" t="str">
        <f t="shared" si="26"/>
        <v/>
      </c>
      <c r="Y23" s="17" t="str">
        <f t="shared" si="26"/>
        <v/>
      </c>
      <c r="Z23" s="17" t="str">
        <f t="shared" si="26"/>
        <v/>
      </c>
      <c r="AA23" s="17" t="str">
        <f t="shared" si="26"/>
        <v/>
      </c>
      <c r="AB23" s="17" t="str">
        <f t="shared" si="26"/>
        <v/>
      </c>
      <c r="AC23" s="17" t="str">
        <f t="shared" si="26"/>
        <v/>
      </c>
      <c r="AD23" s="17" t="str">
        <f t="shared" si="26"/>
        <v/>
      </c>
      <c r="AE23" s="17" t="str">
        <f t="shared" si="26"/>
        <v/>
      </c>
      <c r="AF23" s="17" t="str">
        <f t="shared" si="26"/>
        <v/>
      </c>
      <c r="AG23" s="17" t="str">
        <f t="shared" si="26"/>
        <v/>
      </c>
    </row>
    <row r="24" spans="1:33" x14ac:dyDescent="0.25">
      <c r="A24" s="3" t="s">
        <v>8</v>
      </c>
      <c r="B24" s="34">
        <v>0.34166666666666662</v>
      </c>
      <c r="C24" s="5">
        <f t="shared" si="0"/>
        <v>4</v>
      </c>
      <c r="D24" s="6">
        <f t="shared" si="13"/>
        <v>1</v>
      </c>
      <c r="E24" s="5">
        <f t="shared" si="3"/>
        <v>5</v>
      </c>
      <c r="F24" s="5">
        <f t="shared" si="4"/>
        <v>0</v>
      </c>
      <c r="G24" s="5" t="str">
        <f t="shared" si="1"/>
        <v>5|4</v>
      </c>
      <c r="J24" s="10">
        <f t="shared" si="9"/>
        <v>21</v>
      </c>
      <c r="K24" s="17" t="str">
        <f t="shared" ref="K24:AG24" si="27">IF(L$2=0,IFERROR(INDEX($B:$B,MATCH($J24&amp;"|"&amp;K$3,$G:$G,0)),""),IFERROR(INDEX($F:$F,MATCH($J24&amp;"|"&amp;K$3,$G:$G,0)),""))</f>
        <v/>
      </c>
      <c r="L24" s="17" t="str">
        <f t="shared" si="27"/>
        <v/>
      </c>
      <c r="M24" s="17" t="str">
        <f t="shared" si="27"/>
        <v/>
      </c>
      <c r="N24" s="17" t="str">
        <f t="shared" si="27"/>
        <v/>
      </c>
      <c r="O24" s="17" t="str">
        <f t="shared" si="27"/>
        <v/>
      </c>
      <c r="P24" s="17" t="str">
        <f t="shared" si="27"/>
        <v/>
      </c>
      <c r="Q24" s="17" t="str">
        <f t="shared" si="27"/>
        <v/>
      </c>
      <c r="R24" s="17" t="str">
        <f t="shared" si="27"/>
        <v/>
      </c>
      <c r="S24" s="24" t="str">
        <f t="shared" si="27"/>
        <v/>
      </c>
      <c r="T24" s="17" t="str">
        <f t="shared" si="27"/>
        <v/>
      </c>
      <c r="U24" s="17" t="str">
        <f t="shared" si="27"/>
        <v/>
      </c>
      <c r="V24" s="17" t="str">
        <f t="shared" si="27"/>
        <v/>
      </c>
      <c r="W24" s="17" t="str">
        <f t="shared" si="27"/>
        <v/>
      </c>
      <c r="X24" s="17" t="str">
        <f t="shared" si="27"/>
        <v/>
      </c>
      <c r="Y24" s="17" t="str">
        <f t="shared" si="27"/>
        <v/>
      </c>
      <c r="Z24" s="17" t="str">
        <f t="shared" si="27"/>
        <v/>
      </c>
      <c r="AA24" s="17" t="str">
        <f t="shared" si="27"/>
        <v/>
      </c>
      <c r="AB24" s="17" t="str">
        <f t="shared" si="27"/>
        <v/>
      </c>
      <c r="AC24" s="17" t="str">
        <f t="shared" si="27"/>
        <v/>
      </c>
      <c r="AD24" s="17" t="str">
        <f t="shared" si="27"/>
        <v/>
      </c>
      <c r="AE24" s="17" t="str">
        <f t="shared" si="27"/>
        <v/>
      </c>
      <c r="AF24" s="17" t="str">
        <f t="shared" si="27"/>
        <v/>
      </c>
      <c r="AG24" s="17" t="str">
        <f t="shared" si="27"/>
        <v/>
      </c>
    </row>
    <row r="25" spans="1:33" x14ac:dyDescent="0.25">
      <c r="A25" s="3" t="s">
        <v>8</v>
      </c>
      <c r="B25" s="34">
        <v>0.34305555555555561</v>
      </c>
      <c r="C25" s="5">
        <f t="shared" si="0"/>
        <v>4</v>
      </c>
      <c r="D25" s="6">
        <f t="shared" si="13"/>
        <v>2</v>
      </c>
      <c r="E25" s="5">
        <f t="shared" si="3"/>
        <v>6</v>
      </c>
      <c r="F25" s="5">
        <f t="shared" si="4"/>
        <v>1</v>
      </c>
      <c r="G25" s="5" t="str">
        <f t="shared" si="1"/>
        <v>6|4</v>
      </c>
      <c r="J25" s="10">
        <f t="shared" si="9"/>
        <v>22</v>
      </c>
      <c r="K25" s="17" t="str">
        <f t="shared" ref="K25:AG25" si="28">IF(L$2=0,IFERROR(INDEX($B:$B,MATCH($J25&amp;"|"&amp;K$3,$G:$G,0)),""),IFERROR(INDEX($F:$F,MATCH($J25&amp;"|"&amp;K$3,$G:$G,0)),""))</f>
        <v/>
      </c>
      <c r="L25" s="17" t="str">
        <f t="shared" si="28"/>
        <v/>
      </c>
      <c r="M25" s="17" t="str">
        <f t="shared" si="28"/>
        <v/>
      </c>
      <c r="N25" s="17" t="str">
        <f t="shared" si="28"/>
        <v/>
      </c>
      <c r="O25" s="17" t="str">
        <f t="shared" si="28"/>
        <v/>
      </c>
      <c r="P25" s="17" t="str">
        <f t="shared" si="28"/>
        <v/>
      </c>
      <c r="Q25" s="17" t="str">
        <f t="shared" si="28"/>
        <v/>
      </c>
      <c r="R25" s="17" t="str">
        <f t="shared" si="28"/>
        <v/>
      </c>
      <c r="S25" s="24" t="str">
        <f t="shared" si="28"/>
        <v/>
      </c>
      <c r="T25" s="17" t="str">
        <f t="shared" si="28"/>
        <v/>
      </c>
      <c r="U25" s="17" t="str">
        <f t="shared" si="28"/>
        <v/>
      </c>
      <c r="V25" s="17" t="str">
        <f t="shared" si="28"/>
        <v/>
      </c>
      <c r="W25" s="17" t="str">
        <f t="shared" si="28"/>
        <v/>
      </c>
      <c r="X25" s="17" t="str">
        <f t="shared" si="28"/>
        <v/>
      </c>
      <c r="Y25" s="17" t="str">
        <f t="shared" si="28"/>
        <v/>
      </c>
      <c r="Z25" s="17" t="str">
        <f t="shared" si="28"/>
        <v/>
      </c>
      <c r="AA25" s="17" t="str">
        <f t="shared" si="28"/>
        <v/>
      </c>
      <c r="AB25" s="17" t="str">
        <f t="shared" si="28"/>
        <v/>
      </c>
      <c r="AC25" s="17" t="str">
        <f t="shared" si="28"/>
        <v/>
      </c>
      <c r="AD25" s="17" t="str">
        <f t="shared" si="28"/>
        <v/>
      </c>
      <c r="AE25" s="17" t="str">
        <f t="shared" si="28"/>
        <v/>
      </c>
      <c r="AF25" s="17" t="str">
        <f t="shared" si="28"/>
        <v/>
      </c>
      <c r="AG25" s="17" t="str">
        <f t="shared" si="28"/>
        <v/>
      </c>
    </row>
    <row r="26" spans="1:33" x14ac:dyDescent="0.25">
      <c r="A26" s="14" t="s">
        <v>16</v>
      </c>
      <c r="B26" s="34">
        <v>0.34722222222222227</v>
      </c>
      <c r="C26" s="5">
        <f t="shared" si="0"/>
        <v>3</v>
      </c>
      <c r="D26" s="6">
        <f t="shared" si="13"/>
        <v>2</v>
      </c>
      <c r="E26" s="5">
        <f t="shared" si="3"/>
        <v>6</v>
      </c>
      <c r="F26" s="5">
        <f t="shared" si="4"/>
        <v>0</v>
      </c>
      <c r="G26" s="5" t="str">
        <f t="shared" si="1"/>
        <v>6|3</v>
      </c>
      <c r="J26" s="10">
        <f t="shared" si="9"/>
        <v>23</v>
      </c>
      <c r="K26" s="17" t="str">
        <f t="shared" ref="K26:AG26" si="29">IF(L$2=0,IFERROR(INDEX($B:$B,MATCH($J26&amp;"|"&amp;K$3,$G:$G,0)),""),IFERROR(INDEX($F:$F,MATCH($J26&amp;"|"&amp;K$3,$G:$G,0)),""))</f>
        <v/>
      </c>
      <c r="L26" s="17" t="str">
        <f t="shared" si="29"/>
        <v/>
      </c>
      <c r="M26" s="17" t="str">
        <f t="shared" si="29"/>
        <v/>
      </c>
      <c r="N26" s="17" t="str">
        <f t="shared" si="29"/>
        <v/>
      </c>
      <c r="O26" s="17" t="str">
        <f t="shared" si="29"/>
        <v/>
      </c>
      <c r="P26" s="17" t="str">
        <f t="shared" si="29"/>
        <v/>
      </c>
      <c r="Q26" s="17" t="str">
        <f t="shared" si="29"/>
        <v/>
      </c>
      <c r="R26" s="17" t="str">
        <f t="shared" si="29"/>
        <v/>
      </c>
      <c r="S26" s="24" t="str">
        <f t="shared" si="29"/>
        <v/>
      </c>
      <c r="T26" s="17" t="str">
        <f t="shared" si="29"/>
        <v/>
      </c>
      <c r="U26" s="17" t="str">
        <f t="shared" si="29"/>
        <v/>
      </c>
      <c r="V26" s="17" t="str">
        <f t="shared" si="29"/>
        <v/>
      </c>
      <c r="W26" s="17" t="str">
        <f t="shared" si="29"/>
        <v/>
      </c>
      <c r="X26" s="17" t="str">
        <f t="shared" si="29"/>
        <v/>
      </c>
      <c r="Y26" s="17" t="str">
        <f t="shared" si="29"/>
        <v/>
      </c>
      <c r="Z26" s="17" t="str">
        <f t="shared" si="29"/>
        <v/>
      </c>
      <c r="AA26" s="17" t="str">
        <f t="shared" si="29"/>
        <v/>
      </c>
      <c r="AB26" s="17" t="str">
        <f t="shared" si="29"/>
        <v/>
      </c>
      <c r="AC26" s="17" t="str">
        <f t="shared" si="29"/>
        <v/>
      </c>
      <c r="AD26" s="17" t="str">
        <f t="shared" si="29"/>
        <v/>
      </c>
      <c r="AE26" s="17" t="str">
        <f t="shared" si="29"/>
        <v/>
      </c>
      <c r="AF26" s="17" t="str">
        <f t="shared" si="29"/>
        <v/>
      </c>
      <c r="AG26" s="17" t="str">
        <f t="shared" si="29"/>
        <v/>
      </c>
    </row>
    <row r="27" spans="1:33" x14ac:dyDescent="0.25">
      <c r="A27" s="14" t="s">
        <v>17</v>
      </c>
      <c r="B27" s="34">
        <v>0.35000000000000003</v>
      </c>
      <c r="C27" s="5">
        <f t="shared" si="0"/>
        <v>2</v>
      </c>
      <c r="D27" s="6">
        <f t="shared" si="13"/>
        <v>2</v>
      </c>
      <c r="E27" s="5">
        <f t="shared" si="3"/>
        <v>6</v>
      </c>
      <c r="F27" s="5">
        <f t="shared" si="4"/>
        <v>0</v>
      </c>
      <c r="G27" s="5" t="str">
        <f t="shared" si="1"/>
        <v>6|2</v>
      </c>
      <c r="J27" s="10">
        <f t="shared" si="9"/>
        <v>24</v>
      </c>
      <c r="K27" s="17" t="str">
        <f t="shared" ref="K27:AG27" si="30">IF(L$2=0,IFERROR(INDEX($B:$B,MATCH($J27&amp;"|"&amp;K$3,$G:$G,0)),""),IFERROR(INDEX($F:$F,MATCH($J27&amp;"|"&amp;K$3,$G:$G,0)),""))</f>
        <v/>
      </c>
      <c r="L27" s="17" t="str">
        <f t="shared" si="30"/>
        <v/>
      </c>
      <c r="M27" s="17" t="str">
        <f t="shared" si="30"/>
        <v/>
      </c>
      <c r="N27" s="17" t="str">
        <f t="shared" si="30"/>
        <v/>
      </c>
      <c r="O27" s="17" t="str">
        <f t="shared" si="30"/>
        <v/>
      </c>
      <c r="P27" s="17" t="str">
        <f t="shared" si="30"/>
        <v/>
      </c>
      <c r="Q27" s="17" t="str">
        <f t="shared" si="30"/>
        <v/>
      </c>
      <c r="R27" s="17" t="str">
        <f t="shared" si="30"/>
        <v/>
      </c>
      <c r="S27" s="24" t="str">
        <f t="shared" si="30"/>
        <v/>
      </c>
      <c r="T27" s="17" t="str">
        <f t="shared" si="30"/>
        <v/>
      </c>
      <c r="U27" s="17" t="str">
        <f t="shared" si="30"/>
        <v/>
      </c>
      <c r="V27" s="17" t="str">
        <f t="shared" si="30"/>
        <v/>
      </c>
      <c r="W27" s="17" t="str">
        <f t="shared" si="30"/>
        <v/>
      </c>
      <c r="X27" s="17" t="str">
        <f t="shared" si="30"/>
        <v/>
      </c>
      <c r="Y27" s="17" t="str">
        <f t="shared" si="30"/>
        <v/>
      </c>
      <c r="Z27" s="17" t="str">
        <f t="shared" si="30"/>
        <v/>
      </c>
      <c r="AA27" s="17" t="str">
        <f t="shared" si="30"/>
        <v/>
      </c>
      <c r="AB27" s="17" t="str">
        <f t="shared" si="30"/>
        <v/>
      </c>
      <c r="AC27" s="17" t="str">
        <f t="shared" si="30"/>
        <v/>
      </c>
      <c r="AD27" s="17" t="str">
        <f t="shared" si="30"/>
        <v/>
      </c>
      <c r="AE27" s="17" t="str">
        <f t="shared" si="30"/>
        <v/>
      </c>
      <c r="AF27" s="17" t="str">
        <f t="shared" si="30"/>
        <v/>
      </c>
      <c r="AG27" s="17" t="str">
        <f t="shared" si="30"/>
        <v/>
      </c>
    </row>
    <row r="28" spans="1:33" x14ac:dyDescent="0.25">
      <c r="A28" s="3" t="s">
        <v>18</v>
      </c>
      <c r="B28" s="34">
        <v>0.35138888888888892</v>
      </c>
      <c r="C28" s="5">
        <f t="shared" si="0"/>
        <v>1</v>
      </c>
      <c r="D28" s="6">
        <f t="shared" si="13"/>
        <v>2</v>
      </c>
      <c r="E28" s="5">
        <f t="shared" si="3"/>
        <v>6</v>
      </c>
      <c r="F28" s="5">
        <f t="shared" si="4"/>
        <v>0</v>
      </c>
      <c r="G28" s="5" t="str">
        <f t="shared" si="1"/>
        <v>6|1</v>
      </c>
      <c r="J28" s="10">
        <f t="shared" si="9"/>
        <v>25</v>
      </c>
      <c r="K28" s="17" t="str">
        <f t="shared" ref="K28:AG28" si="31">IF(L$2=0,IFERROR(INDEX($B:$B,MATCH($J28&amp;"|"&amp;K$3,$G:$G,0)),""),IFERROR(INDEX($F:$F,MATCH($J28&amp;"|"&amp;K$3,$G:$G,0)),""))</f>
        <v/>
      </c>
      <c r="L28" s="17" t="str">
        <f t="shared" si="31"/>
        <v/>
      </c>
      <c r="M28" s="17" t="str">
        <f t="shared" si="31"/>
        <v/>
      </c>
      <c r="N28" s="17" t="str">
        <f t="shared" si="31"/>
        <v/>
      </c>
      <c r="O28" s="17" t="str">
        <f t="shared" si="31"/>
        <v/>
      </c>
      <c r="P28" s="17" t="str">
        <f t="shared" si="31"/>
        <v/>
      </c>
      <c r="Q28" s="17" t="str">
        <f t="shared" si="31"/>
        <v/>
      </c>
      <c r="R28" s="17" t="str">
        <f t="shared" si="31"/>
        <v/>
      </c>
      <c r="S28" s="24" t="str">
        <f t="shared" si="31"/>
        <v/>
      </c>
      <c r="T28" s="17" t="str">
        <f t="shared" si="31"/>
        <v/>
      </c>
      <c r="U28" s="17" t="str">
        <f t="shared" si="31"/>
        <v/>
      </c>
      <c r="V28" s="17" t="str">
        <f t="shared" si="31"/>
        <v/>
      </c>
      <c r="W28" s="17" t="str">
        <f t="shared" si="31"/>
        <v/>
      </c>
      <c r="X28" s="17" t="str">
        <f t="shared" si="31"/>
        <v/>
      </c>
      <c r="Y28" s="17" t="str">
        <f t="shared" si="31"/>
        <v/>
      </c>
      <c r="Z28" s="17" t="str">
        <f t="shared" si="31"/>
        <v/>
      </c>
      <c r="AA28" s="17" t="str">
        <f t="shared" si="31"/>
        <v/>
      </c>
      <c r="AB28" s="17" t="str">
        <f t="shared" si="31"/>
        <v/>
      </c>
      <c r="AC28" s="17" t="str">
        <f t="shared" si="31"/>
        <v/>
      </c>
      <c r="AD28" s="17" t="str">
        <f t="shared" si="31"/>
        <v/>
      </c>
      <c r="AE28" s="17" t="str">
        <f t="shared" si="31"/>
        <v/>
      </c>
      <c r="AF28" s="17" t="str">
        <f t="shared" si="31"/>
        <v/>
      </c>
      <c r="AG28" s="17" t="str">
        <f t="shared" si="31"/>
        <v/>
      </c>
    </row>
    <row r="29" spans="1:33" x14ac:dyDescent="0.25">
      <c r="A29" s="14" t="s">
        <v>19</v>
      </c>
      <c r="B29" s="34">
        <v>0.3527777777777778</v>
      </c>
      <c r="C29" s="5">
        <f t="shared" si="0"/>
        <v>0</v>
      </c>
      <c r="D29" s="6">
        <f t="shared" si="13"/>
        <v>2</v>
      </c>
      <c r="E29" s="5">
        <f t="shared" si="3"/>
        <v>6</v>
      </c>
      <c r="F29" s="5">
        <f t="shared" si="4"/>
        <v>0</v>
      </c>
      <c r="G29" s="5" t="str">
        <f t="shared" si="1"/>
        <v>6|0</v>
      </c>
      <c r="J29" s="10">
        <f t="shared" si="9"/>
        <v>26</v>
      </c>
      <c r="K29" s="17" t="str">
        <f t="shared" ref="K29:AG29" si="32">IF(L$2=0,IFERROR(INDEX($B:$B,MATCH($J29&amp;"|"&amp;K$3,$G:$G,0)),""),IFERROR(INDEX($F:$F,MATCH($J29&amp;"|"&amp;K$3,$G:$G,0)),""))</f>
        <v/>
      </c>
      <c r="L29" s="17" t="str">
        <f t="shared" si="32"/>
        <v/>
      </c>
      <c r="M29" s="17" t="str">
        <f t="shared" si="32"/>
        <v/>
      </c>
      <c r="N29" s="17" t="str">
        <f t="shared" si="32"/>
        <v/>
      </c>
      <c r="O29" s="17" t="str">
        <f t="shared" si="32"/>
        <v/>
      </c>
      <c r="P29" s="17" t="str">
        <f t="shared" si="32"/>
        <v/>
      </c>
      <c r="Q29" s="17" t="str">
        <f t="shared" si="32"/>
        <v/>
      </c>
      <c r="R29" s="17" t="str">
        <f t="shared" si="32"/>
        <v/>
      </c>
      <c r="S29" s="24" t="str">
        <f t="shared" si="32"/>
        <v/>
      </c>
      <c r="T29" s="17" t="str">
        <f t="shared" si="32"/>
        <v/>
      </c>
      <c r="U29" s="17" t="str">
        <f t="shared" si="32"/>
        <v/>
      </c>
      <c r="V29" s="17" t="str">
        <f t="shared" si="32"/>
        <v/>
      </c>
      <c r="W29" s="17" t="str">
        <f t="shared" si="32"/>
        <v/>
      </c>
      <c r="X29" s="17" t="str">
        <f t="shared" si="32"/>
        <v/>
      </c>
      <c r="Y29" s="17" t="str">
        <f t="shared" si="32"/>
        <v/>
      </c>
      <c r="Z29" s="17" t="str">
        <f t="shared" si="32"/>
        <v/>
      </c>
      <c r="AA29" s="17" t="str">
        <f t="shared" si="32"/>
        <v/>
      </c>
      <c r="AB29" s="17" t="str">
        <f t="shared" si="32"/>
        <v/>
      </c>
      <c r="AC29" s="17" t="str">
        <f t="shared" si="32"/>
        <v/>
      </c>
      <c r="AD29" s="17" t="str">
        <f t="shared" si="32"/>
        <v/>
      </c>
      <c r="AE29" s="17" t="str">
        <f t="shared" si="32"/>
        <v/>
      </c>
      <c r="AF29" s="17" t="str">
        <f t="shared" si="32"/>
        <v/>
      </c>
      <c r="AG29" s="17" t="str">
        <f t="shared" si="32"/>
        <v/>
      </c>
    </row>
    <row r="30" spans="1:33" x14ac:dyDescent="0.25">
      <c r="A30" s="14" t="s">
        <v>19</v>
      </c>
      <c r="B30" s="34">
        <v>0.35416666666666669</v>
      </c>
      <c r="C30" s="5">
        <f t="shared" si="0"/>
        <v>0</v>
      </c>
      <c r="D30" s="6">
        <f t="shared" si="13"/>
        <v>1</v>
      </c>
      <c r="E30" s="5">
        <f t="shared" si="3"/>
        <v>7</v>
      </c>
      <c r="F30" s="5">
        <f t="shared" si="4"/>
        <v>1</v>
      </c>
      <c r="G30" s="5" t="str">
        <f t="shared" si="1"/>
        <v>7|0</v>
      </c>
      <c r="J30" s="10">
        <f t="shared" si="9"/>
        <v>27</v>
      </c>
      <c r="K30" s="17" t="str">
        <f t="shared" ref="K30:AG30" si="33">IF(L$2=0,IFERROR(INDEX($B:$B,MATCH($J30&amp;"|"&amp;K$3,$G:$G,0)),""),IFERROR(INDEX($F:$F,MATCH($J30&amp;"|"&amp;K$3,$G:$G,0)),""))</f>
        <v/>
      </c>
      <c r="L30" s="17" t="str">
        <f t="shared" si="33"/>
        <v/>
      </c>
      <c r="M30" s="17" t="str">
        <f t="shared" si="33"/>
        <v/>
      </c>
      <c r="N30" s="17" t="str">
        <f t="shared" si="33"/>
        <v/>
      </c>
      <c r="O30" s="17" t="str">
        <f t="shared" si="33"/>
        <v/>
      </c>
      <c r="P30" s="17" t="str">
        <f t="shared" si="33"/>
        <v/>
      </c>
      <c r="Q30" s="17" t="str">
        <f t="shared" si="33"/>
        <v/>
      </c>
      <c r="R30" s="17" t="str">
        <f t="shared" si="33"/>
        <v/>
      </c>
      <c r="S30" s="24" t="str">
        <f t="shared" si="33"/>
        <v/>
      </c>
      <c r="T30" s="17" t="str">
        <f t="shared" si="33"/>
        <v/>
      </c>
      <c r="U30" s="17" t="str">
        <f t="shared" si="33"/>
        <v/>
      </c>
      <c r="V30" s="17" t="str">
        <f t="shared" si="33"/>
        <v/>
      </c>
      <c r="W30" s="17" t="str">
        <f t="shared" si="33"/>
        <v/>
      </c>
      <c r="X30" s="17" t="str">
        <f t="shared" si="33"/>
        <v/>
      </c>
      <c r="Y30" s="17" t="str">
        <f t="shared" si="33"/>
        <v/>
      </c>
      <c r="Z30" s="17" t="str">
        <f t="shared" si="33"/>
        <v/>
      </c>
      <c r="AA30" s="17" t="str">
        <f t="shared" si="33"/>
        <v/>
      </c>
      <c r="AB30" s="17" t="str">
        <f t="shared" si="33"/>
        <v/>
      </c>
      <c r="AC30" s="17" t="str">
        <f t="shared" si="33"/>
        <v/>
      </c>
      <c r="AD30" s="17" t="str">
        <f t="shared" si="33"/>
        <v/>
      </c>
      <c r="AE30" s="17" t="str">
        <f t="shared" si="33"/>
        <v/>
      </c>
      <c r="AF30" s="17" t="str">
        <f t="shared" si="33"/>
        <v/>
      </c>
      <c r="AG30" s="17" t="str">
        <f t="shared" si="33"/>
        <v/>
      </c>
    </row>
    <row r="31" spans="1:33" x14ac:dyDescent="0.25">
      <c r="A31" s="3" t="s">
        <v>18</v>
      </c>
      <c r="B31" s="34">
        <v>0.35555555555555557</v>
      </c>
      <c r="C31" s="5">
        <f t="shared" si="0"/>
        <v>1</v>
      </c>
      <c r="D31" s="6">
        <f t="shared" si="13"/>
        <v>1</v>
      </c>
      <c r="E31" s="5">
        <f t="shared" si="3"/>
        <v>7</v>
      </c>
      <c r="F31" s="5">
        <f t="shared" si="4"/>
        <v>0</v>
      </c>
      <c r="G31" s="5" t="str">
        <f t="shared" si="1"/>
        <v>7|1</v>
      </c>
      <c r="J31" s="10">
        <f t="shared" si="9"/>
        <v>28</v>
      </c>
      <c r="K31" s="17" t="str">
        <f t="shared" ref="K31:AG31" si="34">IF(L$2=0,IFERROR(INDEX($B:$B,MATCH($J31&amp;"|"&amp;K$3,$G:$G,0)),""),IFERROR(INDEX($F:$F,MATCH($J31&amp;"|"&amp;K$3,$G:$G,0)),""))</f>
        <v/>
      </c>
      <c r="L31" s="17" t="str">
        <f t="shared" si="34"/>
        <v/>
      </c>
      <c r="M31" s="17" t="str">
        <f t="shared" si="34"/>
        <v/>
      </c>
      <c r="N31" s="17" t="str">
        <f t="shared" si="34"/>
        <v/>
      </c>
      <c r="O31" s="17" t="str">
        <f t="shared" si="34"/>
        <v/>
      </c>
      <c r="P31" s="17" t="str">
        <f t="shared" si="34"/>
        <v/>
      </c>
      <c r="Q31" s="17" t="str">
        <f t="shared" si="34"/>
        <v/>
      </c>
      <c r="R31" s="17" t="str">
        <f t="shared" si="34"/>
        <v/>
      </c>
      <c r="S31" s="24" t="str">
        <f t="shared" si="34"/>
        <v/>
      </c>
      <c r="T31" s="17" t="str">
        <f t="shared" si="34"/>
        <v/>
      </c>
      <c r="U31" s="17" t="str">
        <f t="shared" si="34"/>
        <v/>
      </c>
      <c r="V31" s="17" t="str">
        <f t="shared" si="34"/>
        <v/>
      </c>
      <c r="W31" s="17" t="str">
        <f t="shared" si="34"/>
        <v/>
      </c>
      <c r="X31" s="17" t="str">
        <f t="shared" si="34"/>
        <v/>
      </c>
      <c r="Y31" s="17" t="str">
        <f t="shared" si="34"/>
        <v/>
      </c>
      <c r="Z31" s="17" t="str">
        <f t="shared" si="34"/>
        <v/>
      </c>
      <c r="AA31" s="17" t="str">
        <f t="shared" si="34"/>
        <v/>
      </c>
      <c r="AB31" s="17" t="str">
        <f t="shared" si="34"/>
        <v/>
      </c>
      <c r="AC31" s="17" t="str">
        <f t="shared" si="34"/>
        <v/>
      </c>
      <c r="AD31" s="17" t="str">
        <f t="shared" si="34"/>
        <v/>
      </c>
      <c r="AE31" s="17" t="str">
        <f t="shared" si="34"/>
        <v/>
      </c>
      <c r="AF31" s="17" t="str">
        <f t="shared" si="34"/>
        <v/>
      </c>
      <c r="AG31" s="17" t="str">
        <f t="shared" si="34"/>
        <v/>
      </c>
    </row>
    <row r="32" spans="1:33" x14ac:dyDescent="0.25">
      <c r="A32" s="3" t="s">
        <v>17</v>
      </c>
      <c r="B32" s="34">
        <v>0.35694444444444445</v>
      </c>
      <c r="C32" s="5">
        <f t="shared" si="0"/>
        <v>2</v>
      </c>
      <c r="D32" s="6">
        <f t="shared" si="13"/>
        <v>1</v>
      </c>
      <c r="E32" s="5">
        <f t="shared" si="3"/>
        <v>7</v>
      </c>
      <c r="F32" s="5">
        <f t="shared" si="4"/>
        <v>0</v>
      </c>
      <c r="G32" s="5" t="str">
        <f t="shared" si="1"/>
        <v>7|2</v>
      </c>
      <c r="J32" s="10">
        <f t="shared" si="9"/>
        <v>29</v>
      </c>
      <c r="K32" s="17" t="str">
        <f t="shared" ref="K32:AG32" si="35">IF(L$2=0,IFERROR(INDEX($B:$B,MATCH($J32&amp;"|"&amp;K$3,$G:$G,0)),""),IFERROR(INDEX($F:$F,MATCH($J32&amp;"|"&amp;K$3,$G:$G,0)),""))</f>
        <v/>
      </c>
      <c r="L32" s="17" t="str">
        <f t="shared" si="35"/>
        <v/>
      </c>
      <c r="M32" s="17" t="str">
        <f t="shared" si="35"/>
        <v/>
      </c>
      <c r="N32" s="17" t="str">
        <f t="shared" si="35"/>
        <v/>
      </c>
      <c r="O32" s="17" t="str">
        <f t="shared" si="35"/>
        <v/>
      </c>
      <c r="P32" s="17" t="str">
        <f t="shared" si="35"/>
        <v/>
      </c>
      <c r="Q32" s="17" t="str">
        <f t="shared" si="35"/>
        <v/>
      </c>
      <c r="R32" s="17" t="str">
        <f t="shared" si="35"/>
        <v/>
      </c>
      <c r="S32" s="24" t="str">
        <f t="shared" si="35"/>
        <v/>
      </c>
      <c r="T32" s="17" t="str">
        <f t="shared" si="35"/>
        <v/>
      </c>
      <c r="U32" s="17" t="str">
        <f t="shared" si="35"/>
        <v/>
      </c>
      <c r="V32" s="17" t="str">
        <f t="shared" si="35"/>
        <v/>
      </c>
      <c r="W32" s="17" t="str">
        <f t="shared" si="35"/>
        <v/>
      </c>
      <c r="X32" s="17" t="str">
        <f t="shared" si="35"/>
        <v/>
      </c>
      <c r="Y32" s="17" t="str">
        <f t="shared" si="35"/>
        <v/>
      </c>
      <c r="Z32" s="17" t="str">
        <f t="shared" si="35"/>
        <v/>
      </c>
      <c r="AA32" s="17" t="str">
        <f t="shared" si="35"/>
        <v/>
      </c>
      <c r="AB32" s="17" t="str">
        <f t="shared" si="35"/>
        <v/>
      </c>
      <c r="AC32" s="17" t="str">
        <f t="shared" si="35"/>
        <v/>
      </c>
      <c r="AD32" s="17" t="str">
        <f t="shared" si="35"/>
        <v/>
      </c>
      <c r="AE32" s="17" t="str">
        <f t="shared" si="35"/>
        <v/>
      </c>
      <c r="AF32" s="17" t="str">
        <f t="shared" si="35"/>
        <v/>
      </c>
      <c r="AG32" s="17" t="str">
        <f t="shared" si="35"/>
        <v/>
      </c>
    </row>
    <row r="33" spans="1:33" x14ac:dyDescent="0.25">
      <c r="A33" s="3" t="s">
        <v>16</v>
      </c>
      <c r="B33" s="34">
        <v>0.35972222222222222</v>
      </c>
      <c r="C33" s="5">
        <f t="shared" si="0"/>
        <v>3</v>
      </c>
      <c r="D33" s="6">
        <f t="shared" si="13"/>
        <v>1</v>
      </c>
      <c r="E33" s="5">
        <f t="shared" si="3"/>
        <v>7</v>
      </c>
      <c r="F33" s="5">
        <f t="shared" si="4"/>
        <v>0</v>
      </c>
      <c r="G33" s="5" t="str">
        <f t="shared" si="1"/>
        <v>7|3</v>
      </c>
      <c r="J33" s="10">
        <f t="shared" si="9"/>
        <v>30</v>
      </c>
      <c r="K33" s="17" t="str">
        <f t="shared" ref="K33:AG33" si="36">IF(L$2=0,IFERROR(INDEX($B:$B,MATCH($J33&amp;"|"&amp;K$3,$G:$G,0)),""),IFERROR(INDEX($F:$F,MATCH($J33&amp;"|"&amp;K$3,$G:$G,0)),""))</f>
        <v/>
      </c>
      <c r="L33" s="17" t="str">
        <f t="shared" si="36"/>
        <v/>
      </c>
      <c r="M33" s="17" t="str">
        <f t="shared" si="36"/>
        <v/>
      </c>
      <c r="N33" s="17" t="str">
        <f t="shared" si="36"/>
        <v/>
      </c>
      <c r="O33" s="17" t="str">
        <f t="shared" si="36"/>
        <v/>
      </c>
      <c r="P33" s="17" t="str">
        <f t="shared" si="36"/>
        <v/>
      </c>
      <c r="Q33" s="17" t="str">
        <f t="shared" si="36"/>
        <v/>
      </c>
      <c r="R33" s="17" t="str">
        <f t="shared" si="36"/>
        <v/>
      </c>
      <c r="S33" s="24" t="str">
        <f t="shared" si="36"/>
        <v/>
      </c>
      <c r="T33" s="17" t="str">
        <f t="shared" si="36"/>
        <v/>
      </c>
      <c r="U33" s="17" t="str">
        <f t="shared" si="36"/>
        <v/>
      </c>
      <c r="V33" s="17" t="str">
        <f t="shared" si="36"/>
        <v/>
      </c>
      <c r="W33" s="17" t="str">
        <f t="shared" si="36"/>
        <v/>
      </c>
      <c r="X33" s="17" t="str">
        <f t="shared" si="36"/>
        <v/>
      </c>
      <c r="Y33" s="17" t="str">
        <f t="shared" si="36"/>
        <v/>
      </c>
      <c r="Z33" s="17" t="str">
        <f t="shared" si="36"/>
        <v/>
      </c>
      <c r="AA33" s="17" t="str">
        <f t="shared" si="36"/>
        <v/>
      </c>
      <c r="AB33" s="17" t="str">
        <f t="shared" si="36"/>
        <v/>
      </c>
      <c r="AC33" s="17" t="str">
        <f t="shared" si="36"/>
        <v/>
      </c>
      <c r="AD33" s="17" t="str">
        <f t="shared" si="36"/>
        <v/>
      </c>
      <c r="AE33" s="17" t="str">
        <f t="shared" si="36"/>
        <v/>
      </c>
      <c r="AF33" s="17" t="str">
        <f t="shared" si="36"/>
        <v/>
      </c>
      <c r="AG33" s="17" t="str">
        <f t="shared" si="36"/>
        <v/>
      </c>
    </row>
    <row r="34" spans="1:33" x14ac:dyDescent="0.25">
      <c r="A34" s="3" t="s">
        <v>8</v>
      </c>
      <c r="B34" s="34">
        <v>0.36388888888888893</v>
      </c>
      <c r="C34" s="5">
        <f>INDEX($K$3:$AG$3,MATCH(A34,$K$1:$AG$1,0))</f>
        <v>4</v>
      </c>
      <c r="D34" s="6">
        <f t="shared" si="13"/>
        <v>1</v>
      </c>
      <c r="E34" s="5">
        <f t="shared" si="3"/>
        <v>7</v>
      </c>
      <c r="F34" s="5">
        <f t="shared" si="4"/>
        <v>0</v>
      </c>
      <c r="G34" s="5" t="str">
        <f t="shared" si="1"/>
        <v>7|4</v>
      </c>
      <c r="J34" s="10">
        <f t="shared" si="9"/>
        <v>31</v>
      </c>
      <c r="K34" s="17" t="str">
        <f t="shared" ref="K34:AG34" si="37">IF(L$2=0,IFERROR(INDEX($B:$B,MATCH($J34&amp;"|"&amp;K$3,$G:$G,0)),""),IFERROR(INDEX($F:$F,MATCH($J34&amp;"|"&amp;K$3,$G:$G,0)),""))</f>
        <v/>
      </c>
      <c r="L34" s="17" t="str">
        <f t="shared" si="37"/>
        <v/>
      </c>
      <c r="M34" s="17" t="str">
        <f t="shared" si="37"/>
        <v/>
      </c>
      <c r="N34" s="17" t="str">
        <f t="shared" si="37"/>
        <v/>
      </c>
      <c r="O34" s="17" t="str">
        <f t="shared" si="37"/>
        <v/>
      </c>
      <c r="P34" s="17" t="str">
        <f t="shared" si="37"/>
        <v/>
      </c>
      <c r="Q34" s="17" t="str">
        <f t="shared" si="37"/>
        <v/>
      </c>
      <c r="R34" s="17" t="str">
        <f t="shared" si="37"/>
        <v/>
      </c>
      <c r="S34" s="24" t="str">
        <f t="shared" si="37"/>
        <v/>
      </c>
      <c r="T34" s="17" t="str">
        <f t="shared" si="37"/>
        <v/>
      </c>
      <c r="U34" s="17" t="str">
        <f t="shared" si="37"/>
        <v/>
      </c>
      <c r="V34" s="17" t="str">
        <f t="shared" si="37"/>
        <v/>
      </c>
      <c r="W34" s="17" t="str">
        <f t="shared" si="37"/>
        <v/>
      </c>
      <c r="X34" s="17" t="str">
        <f t="shared" si="37"/>
        <v/>
      </c>
      <c r="Y34" s="17" t="str">
        <f t="shared" si="37"/>
        <v/>
      </c>
      <c r="Z34" s="17" t="str">
        <f t="shared" si="37"/>
        <v/>
      </c>
      <c r="AA34" s="17" t="str">
        <f t="shared" si="37"/>
        <v/>
      </c>
      <c r="AB34" s="17" t="str">
        <f t="shared" si="37"/>
        <v/>
      </c>
      <c r="AC34" s="17" t="str">
        <f t="shared" si="37"/>
        <v/>
      </c>
      <c r="AD34" s="17" t="str">
        <f t="shared" si="37"/>
        <v/>
      </c>
      <c r="AE34" s="17" t="str">
        <f t="shared" si="37"/>
        <v/>
      </c>
      <c r="AF34" s="17" t="str">
        <f t="shared" si="37"/>
        <v/>
      </c>
      <c r="AG34" s="17" t="str">
        <f t="shared" si="37"/>
        <v/>
      </c>
    </row>
    <row r="35" spans="1:33" x14ac:dyDescent="0.25">
      <c r="A35" s="3" t="s">
        <v>8</v>
      </c>
      <c r="B35" s="34">
        <v>0.36527777777777776</v>
      </c>
      <c r="C35" s="5">
        <f t="shared" si="0"/>
        <v>4</v>
      </c>
      <c r="D35" s="6">
        <f t="shared" si="13"/>
        <v>2</v>
      </c>
      <c r="E35" s="5">
        <f t="shared" si="3"/>
        <v>8</v>
      </c>
      <c r="F35" s="5">
        <f t="shared" si="4"/>
        <v>1</v>
      </c>
      <c r="G35" s="5" t="str">
        <f t="shared" si="1"/>
        <v>8|4</v>
      </c>
      <c r="J35" s="10">
        <f t="shared" si="9"/>
        <v>32</v>
      </c>
      <c r="K35" s="17" t="str">
        <f t="shared" ref="K35:AG35" si="38">IF(L$2=0,IFERROR(INDEX($B:$B,MATCH($J35&amp;"|"&amp;K$3,$G:$G,0)),""),IFERROR(INDEX($F:$F,MATCH($J35&amp;"|"&amp;K$3,$G:$G,0)),""))</f>
        <v/>
      </c>
      <c r="L35" s="17" t="str">
        <f t="shared" si="38"/>
        <v/>
      </c>
      <c r="M35" s="17" t="str">
        <f t="shared" si="38"/>
        <v/>
      </c>
      <c r="N35" s="17" t="str">
        <f t="shared" si="38"/>
        <v/>
      </c>
      <c r="O35" s="17" t="str">
        <f t="shared" si="38"/>
        <v/>
      </c>
      <c r="P35" s="17" t="str">
        <f t="shared" si="38"/>
        <v/>
      </c>
      <c r="Q35" s="17" t="str">
        <f t="shared" si="38"/>
        <v/>
      </c>
      <c r="R35" s="17" t="str">
        <f t="shared" si="38"/>
        <v/>
      </c>
      <c r="S35" s="24" t="str">
        <f t="shared" si="38"/>
        <v/>
      </c>
      <c r="T35" s="17" t="str">
        <f t="shared" si="38"/>
        <v/>
      </c>
      <c r="U35" s="17" t="str">
        <f t="shared" si="38"/>
        <v/>
      </c>
      <c r="V35" s="17" t="str">
        <f t="shared" si="38"/>
        <v/>
      </c>
      <c r="W35" s="17" t="str">
        <f t="shared" si="38"/>
        <v/>
      </c>
      <c r="X35" s="17" t="str">
        <f t="shared" si="38"/>
        <v/>
      </c>
      <c r="Y35" s="17" t="str">
        <f t="shared" si="38"/>
        <v/>
      </c>
      <c r="Z35" s="17" t="str">
        <f t="shared" si="38"/>
        <v/>
      </c>
      <c r="AA35" s="17" t="str">
        <f t="shared" si="38"/>
        <v/>
      </c>
      <c r="AB35" s="17" t="str">
        <f t="shared" si="38"/>
        <v/>
      </c>
      <c r="AC35" s="17" t="str">
        <f t="shared" si="38"/>
        <v/>
      </c>
      <c r="AD35" s="17" t="str">
        <f t="shared" si="38"/>
        <v/>
      </c>
      <c r="AE35" s="17" t="str">
        <f t="shared" si="38"/>
        <v/>
      </c>
      <c r="AF35" s="17" t="str">
        <f t="shared" si="38"/>
        <v/>
      </c>
      <c r="AG35" s="17" t="str">
        <f t="shared" si="38"/>
        <v/>
      </c>
    </row>
    <row r="36" spans="1:33" x14ac:dyDescent="0.25">
      <c r="A36" s="3" t="s">
        <v>16</v>
      </c>
      <c r="B36" s="34">
        <v>0.36944444444444446</v>
      </c>
      <c r="C36" s="5">
        <f t="shared" si="0"/>
        <v>3</v>
      </c>
      <c r="D36" s="6">
        <f t="shared" si="13"/>
        <v>2</v>
      </c>
      <c r="E36" s="5">
        <f t="shared" si="3"/>
        <v>8</v>
      </c>
      <c r="F36" s="5">
        <f t="shared" si="4"/>
        <v>0</v>
      </c>
      <c r="G36" s="5" t="str">
        <f t="shared" si="1"/>
        <v>8|3</v>
      </c>
      <c r="J36" s="10">
        <f t="shared" si="9"/>
        <v>33</v>
      </c>
      <c r="K36" s="17" t="str">
        <f t="shared" ref="K36:AG36" si="39">IF(L$2=0,IFERROR(INDEX($B:$B,MATCH($J36&amp;"|"&amp;K$3,$G:$G,0)),""),IFERROR(INDEX($F:$F,MATCH($J36&amp;"|"&amp;K$3,$G:$G,0)),""))</f>
        <v/>
      </c>
      <c r="L36" s="17" t="str">
        <f t="shared" si="39"/>
        <v/>
      </c>
      <c r="M36" s="17" t="str">
        <f t="shared" si="39"/>
        <v/>
      </c>
      <c r="N36" s="17" t="str">
        <f t="shared" si="39"/>
        <v/>
      </c>
      <c r="O36" s="17" t="str">
        <f t="shared" si="39"/>
        <v/>
      </c>
      <c r="P36" s="17" t="str">
        <f t="shared" si="39"/>
        <v/>
      </c>
      <c r="Q36" s="17" t="str">
        <f t="shared" si="39"/>
        <v/>
      </c>
      <c r="R36" s="17" t="str">
        <f t="shared" si="39"/>
        <v/>
      </c>
      <c r="S36" s="24" t="str">
        <f t="shared" si="39"/>
        <v/>
      </c>
      <c r="T36" s="17" t="str">
        <f t="shared" si="39"/>
        <v/>
      </c>
      <c r="U36" s="17" t="str">
        <f t="shared" si="39"/>
        <v/>
      </c>
      <c r="V36" s="17" t="str">
        <f t="shared" si="39"/>
        <v/>
      </c>
      <c r="W36" s="17" t="str">
        <f t="shared" si="39"/>
        <v/>
      </c>
      <c r="X36" s="17" t="str">
        <f t="shared" si="39"/>
        <v/>
      </c>
      <c r="Y36" s="17" t="str">
        <f t="shared" si="39"/>
        <v/>
      </c>
      <c r="Z36" s="17" t="str">
        <f t="shared" si="39"/>
        <v/>
      </c>
      <c r="AA36" s="17" t="str">
        <f t="shared" si="39"/>
        <v/>
      </c>
      <c r="AB36" s="17" t="str">
        <f t="shared" si="39"/>
        <v/>
      </c>
      <c r="AC36" s="17" t="str">
        <f t="shared" si="39"/>
        <v/>
      </c>
      <c r="AD36" s="17" t="str">
        <f t="shared" si="39"/>
        <v/>
      </c>
      <c r="AE36" s="17" t="str">
        <f t="shared" si="39"/>
        <v/>
      </c>
      <c r="AF36" s="17" t="str">
        <f t="shared" si="39"/>
        <v/>
      </c>
      <c r="AG36" s="17" t="str">
        <f t="shared" si="39"/>
        <v/>
      </c>
    </row>
    <row r="37" spans="1:33" x14ac:dyDescent="0.25">
      <c r="A37" s="3" t="s">
        <v>17</v>
      </c>
      <c r="B37" s="34">
        <v>0.37222222222222223</v>
      </c>
      <c r="C37" s="5">
        <f t="shared" si="0"/>
        <v>2</v>
      </c>
      <c r="D37" s="6">
        <f t="shared" si="13"/>
        <v>2</v>
      </c>
      <c r="E37" s="5">
        <f t="shared" si="3"/>
        <v>8</v>
      </c>
      <c r="F37" s="5">
        <f t="shared" si="4"/>
        <v>0</v>
      </c>
      <c r="G37" s="5" t="str">
        <f t="shared" si="1"/>
        <v>8|2</v>
      </c>
      <c r="J37" s="10">
        <f t="shared" si="9"/>
        <v>34</v>
      </c>
      <c r="K37" s="17" t="str">
        <f t="shared" ref="K37:AG37" si="40">IF(L$2=0,IFERROR(INDEX($B:$B,MATCH($J37&amp;"|"&amp;K$3,$G:$G,0)),""),IFERROR(INDEX($F:$F,MATCH($J37&amp;"|"&amp;K$3,$G:$G,0)),""))</f>
        <v/>
      </c>
      <c r="L37" s="17" t="str">
        <f t="shared" si="40"/>
        <v/>
      </c>
      <c r="M37" s="17" t="str">
        <f t="shared" si="40"/>
        <v/>
      </c>
      <c r="N37" s="17" t="str">
        <f t="shared" si="40"/>
        <v/>
      </c>
      <c r="O37" s="17" t="str">
        <f t="shared" si="40"/>
        <v/>
      </c>
      <c r="P37" s="17" t="str">
        <f t="shared" si="40"/>
        <v/>
      </c>
      <c r="Q37" s="17" t="str">
        <f t="shared" si="40"/>
        <v/>
      </c>
      <c r="R37" s="17" t="str">
        <f t="shared" si="40"/>
        <v/>
      </c>
      <c r="S37" s="24" t="str">
        <f t="shared" si="40"/>
        <v/>
      </c>
      <c r="T37" s="17" t="str">
        <f t="shared" si="40"/>
        <v/>
      </c>
      <c r="U37" s="17" t="str">
        <f t="shared" si="40"/>
        <v/>
      </c>
      <c r="V37" s="17" t="str">
        <f t="shared" si="40"/>
        <v/>
      </c>
      <c r="W37" s="17" t="str">
        <f t="shared" si="40"/>
        <v/>
      </c>
      <c r="X37" s="17" t="str">
        <f t="shared" si="40"/>
        <v/>
      </c>
      <c r="Y37" s="17" t="str">
        <f t="shared" si="40"/>
        <v/>
      </c>
      <c r="Z37" s="17" t="str">
        <f t="shared" si="40"/>
        <v/>
      </c>
      <c r="AA37" s="17" t="str">
        <f t="shared" si="40"/>
        <v/>
      </c>
      <c r="AB37" s="17" t="str">
        <f t="shared" si="40"/>
        <v/>
      </c>
      <c r="AC37" s="17" t="str">
        <f t="shared" si="40"/>
        <v/>
      </c>
      <c r="AD37" s="17" t="str">
        <f t="shared" si="40"/>
        <v/>
      </c>
      <c r="AE37" s="17" t="str">
        <f t="shared" si="40"/>
        <v/>
      </c>
      <c r="AF37" s="17" t="str">
        <f t="shared" si="40"/>
        <v/>
      </c>
      <c r="AG37" s="17" t="str">
        <f t="shared" si="40"/>
        <v/>
      </c>
    </row>
    <row r="38" spans="1:33" x14ac:dyDescent="0.25">
      <c r="A38" s="3" t="s">
        <v>18</v>
      </c>
      <c r="B38" s="34">
        <v>0.37361111111111112</v>
      </c>
      <c r="C38" s="5">
        <f t="shared" si="0"/>
        <v>1</v>
      </c>
      <c r="D38" s="6">
        <f t="shared" si="13"/>
        <v>2</v>
      </c>
      <c r="E38" s="5">
        <f t="shared" si="3"/>
        <v>8</v>
      </c>
      <c r="F38" s="5">
        <f t="shared" si="4"/>
        <v>0</v>
      </c>
      <c r="G38" s="5" t="str">
        <f t="shared" si="1"/>
        <v>8|1</v>
      </c>
      <c r="J38" s="10">
        <f t="shared" si="9"/>
        <v>35</v>
      </c>
      <c r="K38" s="17" t="str">
        <f t="shared" ref="K38:AG38" si="41">IF(L$2=0,IFERROR(INDEX($B:$B,MATCH($J38&amp;"|"&amp;K$3,$G:$G,0)),""),IFERROR(INDEX($F:$F,MATCH($J38&amp;"|"&amp;K$3,$G:$G,0)),""))</f>
        <v/>
      </c>
      <c r="L38" s="17" t="str">
        <f t="shared" si="41"/>
        <v/>
      </c>
      <c r="M38" s="17" t="str">
        <f t="shared" si="41"/>
        <v/>
      </c>
      <c r="N38" s="17" t="str">
        <f t="shared" si="41"/>
        <v/>
      </c>
      <c r="O38" s="17" t="str">
        <f t="shared" si="41"/>
        <v/>
      </c>
      <c r="P38" s="17" t="str">
        <f t="shared" si="41"/>
        <v/>
      </c>
      <c r="Q38" s="17" t="str">
        <f t="shared" si="41"/>
        <v/>
      </c>
      <c r="R38" s="17" t="str">
        <f t="shared" si="41"/>
        <v/>
      </c>
      <c r="S38" s="24" t="str">
        <f t="shared" si="41"/>
        <v/>
      </c>
      <c r="T38" s="17" t="str">
        <f t="shared" si="41"/>
        <v/>
      </c>
      <c r="U38" s="17" t="str">
        <f t="shared" si="41"/>
        <v/>
      </c>
      <c r="V38" s="17" t="str">
        <f t="shared" si="41"/>
        <v/>
      </c>
      <c r="W38" s="17" t="str">
        <f t="shared" si="41"/>
        <v/>
      </c>
      <c r="X38" s="17" t="str">
        <f t="shared" si="41"/>
        <v/>
      </c>
      <c r="Y38" s="17" t="str">
        <f t="shared" si="41"/>
        <v/>
      </c>
      <c r="Z38" s="17" t="str">
        <f t="shared" si="41"/>
        <v/>
      </c>
      <c r="AA38" s="17" t="str">
        <f t="shared" si="41"/>
        <v/>
      </c>
      <c r="AB38" s="17" t="str">
        <f t="shared" si="41"/>
        <v/>
      </c>
      <c r="AC38" s="17" t="str">
        <f t="shared" si="41"/>
        <v/>
      </c>
      <c r="AD38" s="17" t="str">
        <f t="shared" si="41"/>
        <v/>
      </c>
      <c r="AE38" s="17" t="str">
        <f t="shared" si="41"/>
        <v/>
      </c>
      <c r="AF38" s="17" t="str">
        <f t="shared" si="41"/>
        <v/>
      </c>
      <c r="AG38" s="17" t="str">
        <f t="shared" si="41"/>
        <v/>
      </c>
    </row>
    <row r="39" spans="1:33" x14ac:dyDescent="0.25">
      <c r="A39" s="18" t="s">
        <v>19</v>
      </c>
      <c r="B39" s="34">
        <v>0.375</v>
      </c>
      <c r="C39" s="5">
        <f t="shared" si="0"/>
        <v>0</v>
      </c>
      <c r="D39" s="6">
        <f t="shared" si="13"/>
        <v>2</v>
      </c>
      <c r="E39" s="5">
        <f t="shared" si="3"/>
        <v>8</v>
      </c>
      <c r="F39" s="5">
        <f t="shared" si="4"/>
        <v>0</v>
      </c>
      <c r="G39" s="5" t="str">
        <f t="shared" si="1"/>
        <v>8|0</v>
      </c>
      <c r="J39" s="10">
        <f t="shared" si="9"/>
        <v>36</v>
      </c>
      <c r="K39" s="17" t="str">
        <f t="shared" ref="K39:AG39" si="42">IF(L$2=0,IFERROR(INDEX($B:$B,MATCH($J39&amp;"|"&amp;K$3,$G:$G,0)),""),IFERROR(INDEX($F:$F,MATCH($J39&amp;"|"&amp;K$3,$G:$G,0)),""))</f>
        <v/>
      </c>
      <c r="L39" s="17" t="str">
        <f t="shared" si="42"/>
        <v/>
      </c>
      <c r="M39" s="17" t="str">
        <f t="shared" si="42"/>
        <v/>
      </c>
      <c r="N39" s="17" t="str">
        <f t="shared" si="42"/>
        <v/>
      </c>
      <c r="O39" s="17" t="str">
        <f t="shared" si="42"/>
        <v/>
      </c>
      <c r="P39" s="17" t="str">
        <f t="shared" si="42"/>
        <v/>
      </c>
      <c r="Q39" s="17" t="str">
        <f t="shared" si="42"/>
        <v/>
      </c>
      <c r="R39" s="17" t="str">
        <f t="shared" si="42"/>
        <v/>
      </c>
      <c r="S39" s="24" t="str">
        <f t="shared" si="42"/>
        <v/>
      </c>
      <c r="T39" s="17" t="str">
        <f t="shared" si="42"/>
        <v/>
      </c>
      <c r="U39" s="17" t="str">
        <f t="shared" si="42"/>
        <v/>
      </c>
      <c r="V39" s="17" t="str">
        <f t="shared" si="42"/>
        <v/>
      </c>
      <c r="W39" s="17" t="str">
        <f t="shared" si="42"/>
        <v/>
      </c>
      <c r="X39" s="17" t="str">
        <f t="shared" si="42"/>
        <v/>
      </c>
      <c r="Y39" s="17" t="str">
        <f t="shared" si="42"/>
        <v/>
      </c>
      <c r="Z39" s="17" t="str">
        <f t="shared" si="42"/>
        <v/>
      </c>
      <c r="AA39" s="17" t="str">
        <f t="shared" si="42"/>
        <v/>
      </c>
      <c r="AB39" s="17" t="str">
        <f t="shared" si="42"/>
        <v/>
      </c>
      <c r="AC39" s="17" t="str">
        <f t="shared" si="42"/>
        <v/>
      </c>
      <c r="AD39" s="17" t="str">
        <f t="shared" si="42"/>
        <v/>
      </c>
      <c r="AE39" s="17" t="str">
        <f t="shared" si="42"/>
        <v/>
      </c>
      <c r="AF39" s="17" t="str">
        <f t="shared" si="42"/>
        <v/>
      </c>
      <c r="AG39" s="17" t="str">
        <f t="shared" si="42"/>
        <v/>
      </c>
    </row>
    <row r="40" spans="1:33" x14ac:dyDescent="0.25">
      <c r="A40" s="19" t="s">
        <v>19</v>
      </c>
      <c r="B40" s="35">
        <v>0.37638888888888888</v>
      </c>
      <c r="C40" s="5">
        <f t="shared" ref="C40:C47" si="43">INDEX($K$3:$AG$3,MATCH(A40,$K$1:$AG$1,0))</f>
        <v>0</v>
      </c>
      <c r="D40" s="6">
        <f t="shared" ref="D40:D47" si="44">IF(C40=C39,IF(C40&lt;&gt;C41,IF(C41&gt;=C39,1,2),D39),IF(C40&gt;=C39,1,2))</f>
        <v>1</v>
      </c>
      <c r="E40" s="5">
        <f t="shared" ref="E40:E47" si="45">IF(D40=D39,E39,E39+1)</f>
        <v>9</v>
      </c>
      <c r="F40" s="5">
        <f t="shared" ref="F40:F47" si="46">IF(E40&lt;&gt;E39,1,0)</f>
        <v>1</v>
      </c>
      <c r="G40" s="5" t="str">
        <f t="shared" ref="G40:G47" si="47">E40&amp;"|"&amp;C40</f>
        <v>9|0</v>
      </c>
      <c r="J40" s="10">
        <f t="shared" si="9"/>
        <v>37</v>
      </c>
      <c r="K40" s="17" t="str">
        <f t="shared" ref="K40:AG40" si="48">IF(L$2=0,IFERROR(INDEX($B:$B,MATCH($J40&amp;"|"&amp;K$3,$G:$G,0)),""),IFERROR(INDEX($F:$F,MATCH($J40&amp;"|"&amp;K$3,$G:$G,0)),""))</f>
        <v/>
      </c>
      <c r="L40" s="17" t="str">
        <f t="shared" si="48"/>
        <v/>
      </c>
      <c r="M40" s="17" t="str">
        <f t="shared" si="48"/>
        <v/>
      </c>
      <c r="N40" s="17" t="str">
        <f t="shared" si="48"/>
        <v/>
      </c>
      <c r="O40" s="17" t="str">
        <f t="shared" si="48"/>
        <v/>
      </c>
      <c r="P40" s="17" t="str">
        <f t="shared" si="48"/>
        <v/>
      </c>
      <c r="Q40" s="17" t="str">
        <f t="shared" si="48"/>
        <v/>
      </c>
      <c r="R40" s="17" t="str">
        <f t="shared" si="48"/>
        <v/>
      </c>
      <c r="S40" s="24" t="str">
        <f t="shared" si="48"/>
        <v/>
      </c>
      <c r="T40" s="17" t="str">
        <f t="shared" si="48"/>
        <v/>
      </c>
      <c r="U40" s="17" t="str">
        <f t="shared" si="48"/>
        <v/>
      </c>
      <c r="V40" s="17" t="str">
        <f t="shared" si="48"/>
        <v/>
      </c>
      <c r="W40" s="17" t="str">
        <f t="shared" si="48"/>
        <v/>
      </c>
      <c r="X40" s="17" t="str">
        <f t="shared" si="48"/>
        <v/>
      </c>
      <c r="Y40" s="17" t="str">
        <f t="shared" si="48"/>
        <v/>
      </c>
      <c r="Z40" s="17" t="str">
        <f t="shared" si="48"/>
        <v/>
      </c>
      <c r="AA40" s="17" t="str">
        <f t="shared" si="48"/>
        <v/>
      </c>
      <c r="AB40" s="17" t="str">
        <f t="shared" si="48"/>
        <v/>
      </c>
      <c r="AC40" s="17" t="str">
        <f t="shared" si="48"/>
        <v/>
      </c>
      <c r="AD40" s="17" t="str">
        <f t="shared" si="48"/>
        <v/>
      </c>
      <c r="AE40" s="17" t="str">
        <f t="shared" si="48"/>
        <v/>
      </c>
      <c r="AF40" s="17" t="str">
        <f t="shared" si="48"/>
        <v/>
      </c>
      <c r="AG40" s="17" t="str">
        <f t="shared" si="48"/>
        <v/>
      </c>
    </row>
    <row r="41" spans="1:33" x14ac:dyDescent="0.25">
      <c r="A41" s="19" t="s">
        <v>18</v>
      </c>
      <c r="B41" s="35">
        <v>0.37777777777777777</v>
      </c>
      <c r="C41" s="5">
        <f t="shared" si="43"/>
        <v>1</v>
      </c>
      <c r="D41" s="6">
        <f t="shared" si="44"/>
        <v>1</v>
      </c>
      <c r="E41" s="5">
        <f t="shared" si="45"/>
        <v>9</v>
      </c>
      <c r="F41" s="5">
        <f t="shared" si="46"/>
        <v>0</v>
      </c>
      <c r="G41" s="5" t="str">
        <f t="shared" si="47"/>
        <v>9|1</v>
      </c>
      <c r="J41" s="10">
        <f t="shared" si="9"/>
        <v>38</v>
      </c>
      <c r="K41" s="17" t="str">
        <f t="shared" ref="K41:AG41" si="49">IF(L$2=0,IFERROR(INDEX($B:$B,MATCH($J41&amp;"|"&amp;K$3,$G:$G,0)),""),IFERROR(INDEX($F:$F,MATCH($J41&amp;"|"&amp;K$3,$G:$G,0)),""))</f>
        <v/>
      </c>
      <c r="L41" s="17" t="str">
        <f t="shared" si="49"/>
        <v/>
      </c>
      <c r="M41" s="17" t="str">
        <f t="shared" si="49"/>
        <v/>
      </c>
      <c r="N41" s="17" t="str">
        <f t="shared" si="49"/>
        <v/>
      </c>
      <c r="O41" s="17" t="str">
        <f t="shared" si="49"/>
        <v/>
      </c>
      <c r="P41" s="17" t="str">
        <f t="shared" si="49"/>
        <v/>
      </c>
      <c r="Q41" s="17" t="str">
        <f t="shared" si="49"/>
        <v/>
      </c>
      <c r="R41" s="17" t="str">
        <f t="shared" si="49"/>
        <v/>
      </c>
      <c r="S41" s="24" t="str">
        <f t="shared" si="49"/>
        <v/>
      </c>
      <c r="T41" s="17" t="str">
        <f t="shared" si="49"/>
        <v/>
      </c>
      <c r="U41" s="17" t="str">
        <f t="shared" si="49"/>
        <v/>
      </c>
      <c r="V41" s="17" t="str">
        <f t="shared" si="49"/>
        <v/>
      </c>
      <c r="W41" s="17" t="str">
        <f t="shared" si="49"/>
        <v/>
      </c>
      <c r="X41" s="17" t="str">
        <f t="shared" si="49"/>
        <v/>
      </c>
      <c r="Y41" s="17" t="str">
        <f t="shared" si="49"/>
        <v/>
      </c>
      <c r="Z41" s="17" t="str">
        <f t="shared" si="49"/>
        <v/>
      </c>
      <c r="AA41" s="17" t="str">
        <f t="shared" si="49"/>
        <v/>
      </c>
      <c r="AB41" s="17" t="str">
        <f t="shared" si="49"/>
        <v/>
      </c>
      <c r="AC41" s="17" t="str">
        <f t="shared" si="49"/>
        <v/>
      </c>
      <c r="AD41" s="17" t="str">
        <f t="shared" si="49"/>
        <v/>
      </c>
      <c r="AE41" s="17" t="str">
        <f t="shared" si="49"/>
        <v/>
      </c>
      <c r="AF41" s="17" t="str">
        <f t="shared" si="49"/>
        <v/>
      </c>
      <c r="AG41" s="17" t="str">
        <f t="shared" si="49"/>
        <v/>
      </c>
    </row>
    <row r="42" spans="1:33" x14ac:dyDescent="0.25">
      <c r="A42" s="19" t="s">
        <v>17</v>
      </c>
      <c r="B42" s="35">
        <v>0.37916666666666665</v>
      </c>
      <c r="C42" s="5">
        <f t="shared" si="43"/>
        <v>2</v>
      </c>
      <c r="D42" s="6">
        <f t="shared" si="44"/>
        <v>1</v>
      </c>
      <c r="E42" s="5">
        <f t="shared" si="45"/>
        <v>9</v>
      </c>
      <c r="F42" s="5">
        <f t="shared" si="46"/>
        <v>0</v>
      </c>
      <c r="G42" s="5" t="str">
        <f t="shared" si="47"/>
        <v>9|2</v>
      </c>
      <c r="J42" s="10">
        <f t="shared" si="9"/>
        <v>39</v>
      </c>
      <c r="K42" s="17" t="str">
        <f t="shared" ref="K42:AG42" si="50">IF(L$2=0,IFERROR(INDEX($B:$B,MATCH($J42&amp;"|"&amp;K$3,$G:$G,0)),""),IFERROR(INDEX($F:$F,MATCH($J42&amp;"|"&amp;K$3,$G:$G,0)),""))</f>
        <v/>
      </c>
      <c r="L42" s="17" t="str">
        <f t="shared" si="50"/>
        <v/>
      </c>
      <c r="M42" s="17" t="str">
        <f t="shared" si="50"/>
        <v/>
      </c>
      <c r="N42" s="17" t="str">
        <f t="shared" si="50"/>
        <v/>
      </c>
      <c r="O42" s="17" t="str">
        <f t="shared" si="50"/>
        <v/>
      </c>
      <c r="P42" s="17" t="str">
        <f t="shared" si="50"/>
        <v/>
      </c>
      <c r="Q42" s="17" t="str">
        <f t="shared" si="50"/>
        <v/>
      </c>
      <c r="R42" s="17" t="str">
        <f t="shared" si="50"/>
        <v/>
      </c>
      <c r="S42" s="24" t="str">
        <f t="shared" si="50"/>
        <v/>
      </c>
      <c r="T42" s="17" t="str">
        <f t="shared" si="50"/>
        <v/>
      </c>
      <c r="U42" s="17" t="str">
        <f t="shared" si="50"/>
        <v/>
      </c>
      <c r="V42" s="17" t="str">
        <f t="shared" si="50"/>
        <v/>
      </c>
      <c r="W42" s="17" t="str">
        <f t="shared" si="50"/>
        <v/>
      </c>
      <c r="X42" s="17" t="str">
        <f t="shared" si="50"/>
        <v/>
      </c>
      <c r="Y42" s="17" t="str">
        <f t="shared" si="50"/>
        <v/>
      </c>
      <c r="Z42" s="17" t="str">
        <f t="shared" si="50"/>
        <v/>
      </c>
      <c r="AA42" s="17" t="str">
        <f t="shared" si="50"/>
        <v/>
      </c>
      <c r="AB42" s="17" t="str">
        <f t="shared" si="50"/>
        <v/>
      </c>
      <c r="AC42" s="17" t="str">
        <f t="shared" si="50"/>
        <v/>
      </c>
      <c r="AD42" s="17" t="str">
        <f t="shared" si="50"/>
        <v/>
      </c>
      <c r="AE42" s="17" t="str">
        <f t="shared" si="50"/>
        <v/>
      </c>
      <c r="AF42" s="17" t="str">
        <f t="shared" si="50"/>
        <v/>
      </c>
      <c r="AG42" s="17" t="str">
        <f t="shared" si="50"/>
        <v/>
      </c>
    </row>
    <row r="43" spans="1:33" x14ac:dyDescent="0.25">
      <c r="A43" s="19" t="s">
        <v>16</v>
      </c>
      <c r="B43" s="35">
        <v>0.38194444444444442</v>
      </c>
      <c r="C43" s="5">
        <f t="shared" si="43"/>
        <v>3</v>
      </c>
      <c r="D43" s="6">
        <f t="shared" si="44"/>
        <v>1</v>
      </c>
      <c r="E43" s="5">
        <f t="shared" si="45"/>
        <v>9</v>
      </c>
      <c r="F43" s="5">
        <f t="shared" si="46"/>
        <v>0</v>
      </c>
      <c r="G43" s="5" t="str">
        <f t="shared" si="47"/>
        <v>9|3</v>
      </c>
      <c r="J43" s="10">
        <f t="shared" si="9"/>
        <v>40</v>
      </c>
      <c r="K43" s="17" t="str">
        <f t="shared" ref="K43:AG43" si="51">IF(L$2=0,IFERROR(INDEX($B:$B,MATCH($J43&amp;"|"&amp;K$3,$G:$G,0)),""),IFERROR(INDEX($F:$F,MATCH($J43&amp;"|"&amp;K$3,$G:$G,0)),""))</f>
        <v/>
      </c>
      <c r="L43" s="17" t="str">
        <f t="shared" si="51"/>
        <v/>
      </c>
      <c r="M43" s="17" t="str">
        <f t="shared" si="51"/>
        <v/>
      </c>
      <c r="N43" s="17" t="str">
        <f t="shared" si="51"/>
        <v/>
      </c>
      <c r="O43" s="17" t="str">
        <f t="shared" si="51"/>
        <v/>
      </c>
      <c r="P43" s="17" t="str">
        <f t="shared" si="51"/>
        <v/>
      </c>
      <c r="Q43" s="17" t="str">
        <f t="shared" si="51"/>
        <v/>
      </c>
      <c r="R43" s="17" t="str">
        <f t="shared" si="51"/>
        <v/>
      </c>
      <c r="S43" s="24" t="str">
        <f t="shared" si="51"/>
        <v/>
      </c>
      <c r="T43" s="17" t="str">
        <f t="shared" si="51"/>
        <v/>
      </c>
      <c r="U43" s="17" t="str">
        <f t="shared" si="51"/>
        <v/>
      </c>
      <c r="V43" s="17" t="str">
        <f t="shared" si="51"/>
        <v/>
      </c>
      <c r="W43" s="17" t="str">
        <f t="shared" si="51"/>
        <v/>
      </c>
      <c r="X43" s="17" t="str">
        <f t="shared" si="51"/>
        <v/>
      </c>
      <c r="Y43" s="17" t="str">
        <f t="shared" si="51"/>
        <v/>
      </c>
      <c r="Z43" s="17" t="str">
        <f t="shared" si="51"/>
        <v/>
      </c>
      <c r="AA43" s="17" t="str">
        <f t="shared" si="51"/>
        <v/>
      </c>
      <c r="AB43" s="17" t="str">
        <f t="shared" si="51"/>
        <v/>
      </c>
      <c r="AC43" s="17" t="str">
        <f t="shared" si="51"/>
        <v/>
      </c>
      <c r="AD43" s="17" t="str">
        <f t="shared" si="51"/>
        <v/>
      </c>
      <c r="AE43" s="17" t="str">
        <f t="shared" si="51"/>
        <v/>
      </c>
      <c r="AF43" s="17" t="str">
        <f t="shared" si="51"/>
        <v/>
      </c>
      <c r="AG43" s="17" t="str">
        <f t="shared" si="51"/>
        <v/>
      </c>
    </row>
    <row r="44" spans="1:33" x14ac:dyDescent="0.25">
      <c r="A44" s="19" t="s">
        <v>8</v>
      </c>
      <c r="B44" s="35">
        <v>0.38611111111111107</v>
      </c>
      <c r="C44" s="5">
        <f t="shared" si="43"/>
        <v>4</v>
      </c>
      <c r="D44" s="6">
        <f t="shared" si="44"/>
        <v>1</v>
      </c>
      <c r="E44" s="5">
        <f t="shared" si="45"/>
        <v>9</v>
      </c>
      <c r="F44" s="5">
        <f t="shared" si="46"/>
        <v>0</v>
      </c>
      <c r="G44" s="5" t="str">
        <f t="shared" si="47"/>
        <v>9|4</v>
      </c>
      <c r="J44" s="10">
        <f t="shared" si="9"/>
        <v>41</v>
      </c>
      <c r="K44" s="17" t="str">
        <f t="shared" ref="K44:AG44" si="52">IF(L$2=0,IFERROR(INDEX($B:$B,MATCH($J44&amp;"|"&amp;K$3,$G:$G,0)),""),IFERROR(INDEX($F:$F,MATCH($J44&amp;"|"&amp;K$3,$G:$G,0)),""))</f>
        <v/>
      </c>
      <c r="L44" s="17" t="str">
        <f t="shared" si="52"/>
        <v/>
      </c>
      <c r="M44" s="17" t="str">
        <f t="shared" si="52"/>
        <v/>
      </c>
      <c r="N44" s="17" t="str">
        <f t="shared" si="52"/>
        <v/>
      </c>
      <c r="O44" s="17" t="str">
        <f t="shared" si="52"/>
        <v/>
      </c>
      <c r="P44" s="17" t="str">
        <f t="shared" si="52"/>
        <v/>
      </c>
      <c r="Q44" s="17" t="str">
        <f t="shared" si="52"/>
        <v/>
      </c>
      <c r="R44" s="17" t="str">
        <f t="shared" si="52"/>
        <v/>
      </c>
      <c r="S44" s="24" t="str">
        <f t="shared" si="52"/>
        <v/>
      </c>
      <c r="T44" s="17" t="str">
        <f t="shared" si="52"/>
        <v/>
      </c>
      <c r="U44" s="17" t="str">
        <f t="shared" si="52"/>
        <v/>
      </c>
      <c r="V44" s="17" t="str">
        <f t="shared" si="52"/>
        <v/>
      </c>
      <c r="W44" s="17" t="str">
        <f t="shared" si="52"/>
        <v/>
      </c>
      <c r="X44" s="17" t="str">
        <f t="shared" si="52"/>
        <v/>
      </c>
      <c r="Y44" s="17" t="str">
        <f t="shared" si="52"/>
        <v/>
      </c>
      <c r="Z44" s="17" t="str">
        <f t="shared" si="52"/>
        <v/>
      </c>
      <c r="AA44" s="17" t="str">
        <f t="shared" si="52"/>
        <v/>
      </c>
      <c r="AB44" s="17" t="str">
        <f t="shared" si="52"/>
        <v/>
      </c>
      <c r="AC44" s="17" t="str">
        <f t="shared" si="52"/>
        <v/>
      </c>
      <c r="AD44" s="17" t="str">
        <f t="shared" si="52"/>
        <v/>
      </c>
      <c r="AE44" s="17" t="str">
        <f t="shared" si="52"/>
        <v/>
      </c>
      <c r="AF44" s="17" t="str">
        <f t="shared" si="52"/>
        <v/>
      </c>
      <c r="AG44" s="17" t="str">
        <f t="shared" si="52"/>
        <v/>
      </c>
    </row>
    <row r="45" spans="1:33" x14ac:dyDescent="0.25">
      <c r="A45" s="19" t="s">
        <v>8</v>
      </c>
      <c r="B45" s="35">
        <v>0.39444444444444443</v>
      </c>
      <c r="C45" s="5">
        <f t="shared" si="43"/>
        <v>4</v>
      </c>
      <c r="D45" s="6">
        <f t="shared" si="44"/>
        <v>1</v>
      </c>
      <c r="E45" s="5">
        <f t="shared" si="45"/>
        <v>9</v>
      </c>
      <c r="F45" s="5">
        <f t="shared" si="46"/>
        <v>0</v>
      </c>
      <c r="G45" s="5" t="str">
        <f t="shared" si="47"/>
        <v>9|4</v>
      </c>
      <c r="J45" s="10">
        <f t="shared" si="9"/>
        <v>42</v>
      </c>
      <c r="K45" s="17" t="str">
        <f t="shared" ref="K45:AG45" si="53">IF(L$2=0,IFERROR(INDEX($B:$B,MATCH($J45&amp;"|"&amp;K$3,$G:$G,0)),""),IFERROR(INDEX($F:$F,MATCH($J45&amp;"|"&amp;K$3,$G:$G,0)),""))</f>
        <v/>
      </c>
      <c r="L45" s="17" t="str">
        <f t="shared" si="53"/>
        <v/>
      </c>
      <c r="M45" s="17" t="str">
        <f t="shared" si="53"/>
        <v/>
      </c>
      <c r="N45" s="17" t="str">
        <f t="shared" si="53"/>
        <v/>
      </c>
      <c r="O45" s="17" t="str">
        <f t="shared" si="53"/>
        <v/>
      </c>
      <c r="P45" s="17" t="str">
        <f t="shared" si="53"/>
        <v/>
      </c>
      <c r="Q45" s="17" t="str">
        <f t="shared" si="53"/>
        <v/>
      </c>
      <c r="R45" s="17" t="str">
        <f t="shared" si="53"/>
        <v/>
      </c>
      <c r="S45" s="24" t="str">
        <f t="shared" si="53"/>
        <v/>
      </c>
      <c r="T45" s="17" t="str">
        <f t="shared" si="53"/>
        <v/>
      </c>
      <c r="U45" s="17" t="str">
        <f t="shared" si="53"/>
        <v/>
      </c>
      <c r="V45" s="17" t="str">
        <f t="shared" si="53"/>
        <v/>
      </c>
      <c r="W45" s="17" t="str">
        <f t="shared" si="53"/>
        <v/>
      </c>
      <c r="X45" s="17" t="str">
        <f t="shared" si="53"/>
        <v/>
      </c>
      <c r="Y45" s="17" t="str">
        <f t="shared" si="53"/>
        <v/>
      </c>
      <c r="Z45" s="17" t="str">
        <f t="shared" si="53"/>
        <v/>
      </c>
      <c r="AA45" s="17" t="str">
        <f t="shared" si="53"/>
        <v/>
      </c>
      <c r="AB45" s="17" t="str">
        <f t="shared" si="53"/>
        <v/>
      </c>
      <c r="AC45" s="17" t="str">
        <f t="shared" si="53"/>
        <v/>
      </c>
      <c r="AD45" s="17" t="str">
        <f t="shared" si="53"/>
        <v/>
      </c>
      <c r="AE45" s="17" t="str">
        <f t="shared" si="53"/>
        <v/>
      </c>
      <c r="AF45" s="17" t="str">
        <f t="shared" si="53"/>
        <v/>
      </c>
      <c r="AG45" s="17" t="str">
        <f t="shared" si="53"/>
        <v/>
      </c>
    </row>
    <row r="46" spans="1:33" x14ac:dyDescent="0.25">
      <c r="A46" s="19" t="s">
        <v>8</v>
      </c>
      <c r="B46" s="35">
        <v>0.39583333333333331</v>
      </c>
      <c r="C46" s="5">
        <f t="shared" si="43"/>
        <v>4</v>
      </c>
      <c r="D46" s="6">
        <f t="shared" si="44"/>
        <v>1</v>
      </c>
      <c r="E46" s="5">
        <f t="shared" si="45"/>
        <v>9</v>
      </c>
      <c r="F46" s="5">
        <f t="shared" si="46"/>
        <v>0</v>
      </c>
      <c r="G46" s="5" t="str">
        <f t="shared" si="47"/>
        <v>9|4</v>
      </c>
      <c r="J46" s="10">
        <f t="shared" si="9"/>
        <v>43</v>
      </c>
      <c r="K46" s="17" t="str">
        <f t="shared" ref="K46:AG46" si="54">IF(L$2=0,IFERROR(INDEX($B:$B,MATCH($J46&amp;"|"&amp;K$3,$G:$G,0)),""),IFERROR(INDEX($F:$F,MATCH($J46&amp;"|"&amp;K$3,$G:$G,0)),""))</f>
        <v/>
      </c>
      <c r="L46" s="17" t="str">
        <f t="shared" si="54"/>
        <v/>
      </c>
      <c r="M46" s="17" t="str">
        <f t="shared" si="54"/>
        <v/>
      </c>
      <c r="N46" s="17" t="str">
        <f t="shared" si="54"/>
        <v/>
      </c>
      <c r="O46" s="17" t="str">
        <f t="shared" si="54"/>
        <v/>
      </c>
      <c r="P46" s="17" t="str">
        <f t="shared" si="54"/>
        <v/>
      </c>
      <c r="Q46" s="17" t="str">
        <f t="shared" si="54"/>
        <v/>
      </c>
      <c r="R46" s="17" t="str">
        <f t="shared" si="54"/>
        <v/>
      </c>
      <c r="S46" s="24" t="str">
        <f t="shared" si="54"/>
        <v/>
      </c>
      <c r="T46" s="17" t="str">
        <f t="shared" si="54"/>
        <v/>
      </c>
      <c r="U46" s="17" t="str">
        <f t="shared" si="54"/>
        <v/>
      </c>
      <c r="V46" s="17" t="str">
        <f t="shared" si="54"/>
        <v/>
      </c>
      <c r="W46" s="17" t="str">
        <f t="shared" si="54"/>
        <v/>
      </c>
      <c r="X46" s="17" t="str">
        <f t="shared" si="54"/>
        <v/>
      </c>
      <c r="Y46" s="17" t="str">
        <f t="shared" si="54"/>
        <v/>
      </c>
      <c r="Z46" s="17" t="str">
        <f t="shared" si="54"/>
        <v/>
      </c>
      <c r="AA46" s="17" t="str">
        <f t="shared" si="54"/>
        <v/>
      </c>
      <c r="AB46" s="17" t="str">
        <f t="shared" si="54"/>
        <v/>
      </c>
      <c r="AC46" s="17" t="str">
        <f t="shared" si="54"/>
        <v/>
      </c>
      <c r="AD46" s="17" t="str">
        <f t="shared" si="54"/>
        <v/>
      </c>
      <c r="AE46" s="17" t="str">
        <f t="shared" si="54"/>
        <v/>
      </c>
      <c r="AF46" s="17" t="str">
        <f t="shared" si="54"/>
        <v/>
      </c>
      <c r="AG46" s="17" t="str">
        <f t="shared" si="54"/>
        <v/>
      </c>
    </row>
    <row r="47" spans="1:33" x14ac:dyDescent="0.25">
      <c r="A47" s="19" t="s">
        <v>9</v>
      </c>
      <c r="B47" s="35">
        <v>0.39861111111111108</v>
      </c>
      <c r="C47" s="5">
        <f t="shared" si="43"/>
        <v>5</v>
      </c>
      <c r="D47" s="6">
        <f t="shared" si="44"/>
        <v>1</v>
      </c>
      <c r="E47" s="5">
        <f t="shared" si="45"/>
        <v>9</v>
      </c>
      <c r="F47" s="5">
        <f t="shared" si="46"/>
        <v>0</v>
      </c>
      <c r="G47" s="5" t="str">
        <f t="shared" si="47"/>
        <v>9|5</v>
      </c>
      <c r="J47" s="10">
        <f t="shared" si="9"/>
        <v>44</v>
      </c>
      <c r="K47" s="17" t="str">
        <f t="shared" ref="K47:AG47" si="55">IF(L$2=0,IFERROR(INDEX($B:$B,MATCH($J47&amp;"|"&amp;K$3,$G:$G,0)),""),IFERROR(INDEX($F:$F,MATCH($J47&amp;"|"&amp;K$3,$G:$G,0)),""))</f>
        <v/>
      </c>
      <c r="L47" s="17" t="str">
        <f t="shared" si="55"/>
        <v/>
      </c>
      <c r="M47" s="17" t="str">
        <f t="shared" si="55"/>
        <v/>
      </c>
      <c r="N47" s="17" t="str">
        <f t="shared" si="55"/>
        <v/>
      </c>
      <c r="O47" s="17" t="str">
        <f t="shared" si="55"/>
        <v/>
      </c>
      <c r="P47" s="17" t="str">
        <f t="shared" si="55"/>
        <v/>
      </c>
      <c r="Q47" s="17" t="str">
        <f t="shared" si="55"/>
        <v/>
      </c>
      <c r="R47" s="17" t="str">
        <f t="shared" si="55"/>
        <v/>
      </c>
      <c r="S47" s="24" t="str">
        <f t="shared" si="55"/>
        <v/>
      </c>
      <c r="T47" s="17" t="str">
        <f t="shared" si="55"/>
        <v/>
      </c>
      <c r="U47" s="17" t="str">
        <f t="shared" si="55"/>
        <v/>
      </c>
      <c r="V47" s="17" t="str">
        <f t="shared" si="55"/>
        <v/>
      </c>
      <c r="W47" s="17" t="str">
        <f t="shared" si="55"/>
        <v/>
      </c>
      <c r="X47" s="17" t="str">
        <f t="shared" si="55"/>
        <v/>
      </c>
      <c r="Y47" s="17" t="str">
        <f t="shared" si="55"/>
        <v/>
      </c>
      <c r="Z47" s="17" t="str">
        <f t="shared" si="55"/>
        <v/>
      </c>
      <c r="AA47" s="17" t="str">
        <f t="shared" si="55"/>
        <v/>
      </c>
      <c r="AB47" s="17" t="str">
        <f t="shared" si="55"/>
        <v/>
      </c>
      <c r="AC47" s="17" t="str">
        <f t="shared" si="55"/>
        <v/>
      </c>
      <c r="AD47" s="17" t="str">
        <f t="shared" si="55"/>
        <v/>
      </c>
      <c r="AE47" s="17" t="str">
        <f t="shared" si="55"/>
        <v/>
      </c>
      <c r="AF47" s="17" t="str">
        <f t="shared" si="55"/>
        <v/>
      </c>
      <c r="AG47" s="17" t="str">
        <f t="shared" si="55"/>
        <v/>
      </c>
    </row>
    <row r="48" spans="1:33" x14ac:dyDescent="0.25">
      <c r="A48" s="19" t="s">
        <v>10</v>
      </c>
      <c r="B48" s="35">
        <v>0.42222222222222222</v>
      </c>
      <c r="C48" s="5">
        <f t="shared" ref="C48:C111" si="56">INDEX($K$3:$AG$3,MATCH(A48,$K$1:$AG$1,0))</f>
        <v>6</v>
      </c>
      <c r="D48" s="6">
        <f t="shared" ref="D48:D111" si="57">IF(C48=C47,IF(C48&lt;&gt;C49,IF(C49&gt;=C47,1,2),D47),IF(C48&gt;=C47,1,2))</f>
        <v>1</v>
      </c>
      <c r="E48" s="5">
        <f t="shared" ref="E48:E111" si="58">IF(D48=D47,E47,E47+1)</f>
        <v>9</v>
      </c>
      <c r="F48" s="5">
        <f t="shared" ref="F48:F111" si="59">IF(E48&lt;&gt;E47,1,0)</f>
        <v>0</v>
      </c>
      <c r="G48" s="5" t="str">
        <f t="shared" ref="G48:G111" si="60">E48&amp;"|"&amp;C48</f>
        <v>9|6</v>
      </c>
      <c r="J48" s="10">
        <f t="shared" si="9"/>
        <v>45</v>
      </c>
      <c r="K48" s="17" t="str">
        <f t="shared" ref="K48:AG48" si="61">IF(L$2=0,IFERROR(INDEX($B:$B,MATCH($J48&amp;"|"&amp;K$3,$G:$G,0)),""),IFERROR(INDEX($F:$F,MATCH($J48&amp;"|"&amp;K$3,$G:$G,0)),""))</f>
        <v/>
      </c>
      <c r="L48" s="17" t="str">
        <f t="shared" si="61"/>
        <v/>
      </c>
      <c r="M48" s="17" t="str">
        <f t="shared" si="61"/>
        <v/>
      </c>
      <c r="N48" s="17" t="str">
        <f t="shared" si="61"/>
        <v/>
      </c>
      <c r="O48" s="17" t="str">
        <f t="shared" si="61"/>
        <v/>
      </c>
      <c r="P48" s="17" t="str">
        <f t="shared" si="61"/>
        <v/>
      </c>
      <c r="Q48" s="17" t="str">
        <f t="shared" si="61"/>
        <v/>
      </c>
      <c r="R48" s="17" t="str">
        <f t="shared" si="61"/>
        <v/>
      </c>
      <c r="S48" s="24" t="str">
        <f t="shared" si="61"/>
        <v/>
      </c>
      <c r="T48" s="17" t="str">
        <f t="shared" si="61"/>
        <v/>
      </c>
      <c r="U48" s="17" t="str">
        <f t="shared" si="61"/>
        <v/>
      </c>
      <c r="V48" s="17" t="str">
        <f t="shared" si="61"/>
        <v/>
      </c>
      <c r="W48" s="17" t="str">
        <f t="shared" si="61"/>
        <v/>
      </c>
      <c r="X48" s="17" t="str">
        <f t="shared" si="61"/>
        <v/>
      </c>
      <c r="Y48" s="17" t="str">
        <f t="shared" si="61"/>
        <v/>
      </c>
      <c r="Z48" s="17" t="str">
        <f t="shared" si="61"/>
        <v/>
      </c>
      <c r="AA48" s="17" t="str">
        <f t="shared" si="61"/>
        <v/>
      </c>
      <c r="AB48" s="17" t="str">
        <f t="shared" si="61"/>
        <v/>
      </c>
      <c r="AC48" s="17" t="str">
        <f t="shared" si="61"/>
        <v/>
      </c>
      <c r="AD48" s="17" t="str">
        <f t="shared" si="61"/>
        <v/>
      </c>
      <c r="AE48" s="17" t="str">
        <f t="shared" si="61"/>
        <v/>
      </c>
      <c r="AF48" s="17" t="str">
        <f t="shared" si="61"/>
        <v/>
      </c>
      <c r="AG48" s="17" t="str">
        <f t="shared" si="61"/>
        <v/>
      </c>
    </row>
    <row r="49" spans="1:33" x14ac:dyDescent="0.25">
      <c r="A49" s="19" t="s">
        <v>10</v>
      </c>
      <c r="B49" s="35">
        <v>0.4236111111111111</v>
      </c>
      <c r="C49" s="5">
        <f t="shared" si="56"/>
        <v>6</v>
      </c>
      <c r="D49" s="6">
        <f t="shared" si="57"/>
        <v>2</v>
      </c>
      <c r="E49" s="5">
        <f t="shared" si="58"/>
        <v>10</v>
      </c>
      <c r="F49" s="5">
        <f t="shared" si="59"/>
        <v>1</v>
      </c>
      <c r="G49" s="5" t="str">
        <f t="shared" si="60"/>
        <v>10|6</v>
      </c>
      <c r="J49" s="10">
        <f t="shared" si="9"/>
        <v>46</v>
      </c>
      <c r="K49" s="17" t="str">
        <f t="shared" ref="K49:AG49" si="62">IF(L$2=0,IFERROR(INDEX($B:$B,MATCH($J49&amp;"|"&amp;K$3,$G:$G,0)),""),IFERROR(INDEX($F:$F,MATCH($J49&amp;"|"&amp;K$3,$G:$G,0)),""))</f>
        <v/>
      </c>
      <c r="L49" s="17" t="str">
        <f t="shared" si="62"/>
        <v/>
      </c>
      <c r="M49" s="17" t="str">
        <f t="shared" si="62"/>
        <v/>
      </c>
      <c r="N49" s="17" t="str">
        <f t="shared" si="62"/>
        <v/>
      </c>
      <c r="O49" s="17" t="str">
        <f t="shared" si="62"/>
        <v/>
      </c>
      <c r="P49" s="17" t="str">
        <f t="shared" si="62"/>
        <v/>
      </c>
      <c r="Q49" s="17" t="str">
        <f t="shared" si="62"/>
        <v/>
      </c>
      <c r="R49" s="17" t="str">
        <f t="shared" si="62"/>
        <v/>
      </c>
      <c r="S49" s="24" t="str">
        <f t="shared" si="62"/>
        <v/>
      </c>
      <c r="T49" s="17" t="str">
        <f t="shared" si="62"/>
        <v/>
      </c>
      <c r="U49" s="17" t="str">
        <f t="shared" si="62"/>
        <v/>
      </c>
      <c r="V49" s="17" t="str">
        <f t="shared" si="62"/>
        <v/>
      </c>
      <c r="W49" s="17" t="str">
        <f t="shared" si="62"/>
        <v/>
      </c>
      <c r="X49" s="17" t="str">
        <f t="shared" si="62"/>
        <v/>
      </c>
      <c r="Y49" s="17" t="str">
        <f t="shared" si="62"/>
        <v/>
      </c>
      <c r="Z49" s="17" t="str">
        <f t="shared" si="62"/>
        <v/>
      </c>
      <c r="AA49" s="17" t="str">
        <f t="shared" si="62"/>
        <v/>
      </c>
      <c r="AB49" s="17" t="str">
        <f t="shared" si="62"/>
        <v/>
      </c>
      <c r="AC49" s="17" t="str">
        <f t="shared" si="62"/>
        <v/>
      </c>
      <c r="AD49" s="17" t="str">
        <f t="shared" si="62"/>
        <v/>
      </c>
      <c r="AE49" s="17" t="str">
        <f t="shared" si="62"/>
        <v/>
      </c>
      <c r="AF49" s="17" t="str">
        <f t="shared" si="62"/>
        <v/>
      </c>
      <c r="AG49" s="17" t="str">
        <f t="shared" si="62"/>
        <v/>
      </c>
    </row>
    <row r="50" spans="1:33" x14ac:dyDescent="0.25">
      <c r="A50" s="19" t="s">
        <v>9</v>
      </c>
      <c r="B50" s="35">
        <v>0.42638888888888893</v>
      </c>
      <c r="C50" s="5">
        <f t="shared" si="56"/>
        <v>5</v>
      </c>
      <c r="D50" s="6">
        <f t="shared" si="57"/>
        <v>2</v>
      </c>
      <c r="E50" s="5">
        <f t="shared" si="58"/>
        <v>10</v>
      </c>
      <c r="F50" s="5">
        <f t="shared" si="59"/>
        <v>0</v>
      </c>
      <c r="G50" s="5" t="str">
        <f t="shared" si="60"/>
        <v>10|5</v>
      </c>
      <c r="J50" s="10">
        <f t="shared" si="9"/>
        <v>47</v>
      </c>
      <c r="K50" s="17" t="str">
        <f t="shared" ref="K50:AG50" si="63">IF(L$2=0,IFERROR(INDEX($B:$B,MATCH($J50&amp;"|"&amp;K$3,$G:$G,0)),""),IFERROR(INDEX($F:$F,MATCH($J50&amp;"|"&amp;K$3,$G:$G,0)),""))</f>
        <v/>
      </c>
      <c r="L50" s="17" t="str">
        <f t="shared" si="63"/>
        <v/>
      </c>
      <c r="M50" s="17" t="str">
        <f t="shared" si="63"/>
        <v/>
      </c>
      <c r="N50" s="17" t="str">
        <f t="shared" si="63"/>
        <v/>
      </c>
      <c r="O50" s="17" t="str">
        <f t="shared" si="63"/>
        <v/>
      </c>
      <c r="P50" s="17" t="str">
        <f t="shared" si="63"/>
        <v/>
      </c>
      <c r="Q50" s="17" t="str">
        <f t="shared" si="63"/>
        <v/>
      </c>
      <c r="R50" s="17" t="str">
        <f t="shared" si="63"/>
        <v/>
      </c>
      <c r="S50" s="24" t="str">
        <f t="shared" si="63"/>
        <v/>
      </c>
      <c r="T50" s="17" t="str">
        <f t="shared" si="63"/>
        <v/>
      </c>
      <c r="U50" s="17" t="str">
        <f t="shared" si="63"/>
        <v/>
      </c>
      <c r="V50" s="17" t="str">
        <f t="shared" si="63"/>
        <v/>
      </c>
      <c r="W50" s="17" t="str">
        <f t="shared" si="63"/>
        <v/>
      </c>
      <c r="X50" s="17" t="str">
        <f t="shared" si="63"/>
        <v/>
      </c>
      <c r="Y50" s="17" t="str">
        <f t="shared" si="63"/>
        <v/>
      </c>
      <c r="Z50" s="17" t="str">
        <f t="shared" si="63"/>
        <v/>
      </c>
      <c r="AA50" s="17" t="str">
        <f t="shared" si="63"/>
        <v/>
      </c>
      <c r="AB50" s="17" t="str">
        <f t="shared" si="63"/>
        <v/>
      </c>
      <c r="AC50" s="17" t="str">
        <f t="shared" si="63"/>
        <v/>
      </c>
      <c r="AD50" s="17" t="str">
        <f t="shared" si="63"/>
        <v/>
      </c>
      <c r="AE50" s="17" t="str">
        <f t="shared" si="63"/>
        <v/>
      </c>
      <c r="AF50" s="17" t="str">
        <f t="shared" si="63"/>
        <v/>
      </c>
      <c r="AG50" s="17" t="str">
        <f t="shared" si="63"/>
        <v/>
      </c>
    </row>
    <row r="51" spans="1:33" x14ac:dyDescent="0.25">
      <c r="A51" s="19" t="s">
        <v>8</v>
      </c>
      <c r="B51" s="35">
        <v>0.4291666666666667</v>
      </c>
      <c r="C51" s="5">
        <f t="shared" si="56"/>
        <v>4</v>
      </c>
      <c r="D51" s="6">
        <f t="shared" si="57"/>
        <v>2</v>
      </c>
      <c r="E51" s="5">
        <f t="shared" si="58"/>
        <v>10</v>
      </c>
      <c r="F51" s="5">
        <f t="shared" si="59"/>
        <v>0</v>
      </c>
      <c r="G51" s="5" t="str">
        <f t="shared" si="60"/>
        <v>10|4</v>
      </c>
      <c r="J51" s="10">
        <f t="shared" si="9"/>
        <v>48</v>
      </c>
      <c r="K51" s="17" t="str">
        <f t="shared" ref="K51:AG51" si="64">IF(L$2=0,IFERROR(INDEX($B:$B,MATCH($J51&amp;"|"&amp;K$3,$G:$G,0)),""),IFERROR(INDEX($F:$F,MATCH($J51&amp;"|"&amp;K$3,$G:$G,0)),""))</f>
        <v/>
      </c>
      <c r="L51" s="17" t="str">
        <f t="shared" si="64"/>
        <v/>
      </c>
      <c r="M51" s="17" t="str">
        <f t="shared" si="64"/>
        <v/>
      </c>
      <c r="N51" s="17" t="str">
        <f t="shared" si="64"/>
        <v/>
      </c>
      <c r="O51" s="17" t="str">
        <f t="shared" si="64"/>
        <v/>
      </c>
      <c r="P51" s="17" t="str">
        <f t="shared" si="64"/>
        <v/>
      </c>
      <c r="Q51" s="17" t="str">
        <f t="shared" si="64"/>
        <v/>
      </c>
      <c r="R51" s="17" t="str">
        <f t="shared" si="64"/>
        <v/>
      </c>
      <c r="S51" s="24" t="str">
        <f t="shared" si="64"/>
        <v/>
      </c>
      <c r="T51" s="17" t="str">
        <f t="shared" si="64"/>
        <v/>
      </c>
      <c r="U51" s="17" t="str">
        <f t="shared" si="64"/>
        <v/>
      </c>
      <c r="V51" s="17" t="str">
        <f t="shared" si="64"/>
        <v/>
      </c>
      <c r="W51" s="17" t="str">
        <f t="shared" si="64"/>
        <v/>
      </c>
      <c r="X51" s="17" t="str">
        <f t="shared" si="64"/>
        <v/>
      </c>
      <c r="Y51" s="17" t="str">
        <f t="shared" si="64"/>
        <v/>
      </c>
      <c r="Z51" s="17" t="str">
        <f t="shared" si="64"/>
        <v/>
      </c>
      <c r="AA51" s="17" t="str">
        <f t="shared" si="64"/>
        <v/>
      </c>
      <c r="AB51" s="17" t="str">
        <f t="shared" si="64"/>
        <v/>
      </c>
      <c r="AC51" s="17" t="str">
        <f t="shared" si="64"/>
        <v/>
      </c>
      <c r="AD51" s="17" t="str">
        <f t="shared" si="64"/>
        <v/>
      </c>
      <c r="AE51" s="17" t="str">
        <f t="shared" si="64"/>
        <v/>
      </c>
      <c r="AF51" s="17" t="str">
        <f t="shared" si="64"/>
        <v/>
      </c>
      <c r="AG51" s="17" t="str">
        <f t="shared" si="64"/>
        <v/>
      </c>
    </row>
    <row r="52" spans="1:33" x14ac:dyDescent="0.25">
      <c r="A52" s="21" t="s">
        <v>8</v>
      </c>
      <c r="B52" s="35">
        <v>0.43055555555555558</v>
      </c>
      <c r="C52" s="5">
        <f t="shared" si="56"/>
        <v>4</v>
      </c>
      <c r="D52" s="6">
        <f t="shared" si="57"/>
        <v>1</v>
      </c>
      <c r="E52" s="5">
        <f t="shared" si="58"/>
        <v>11</v>
      </c>
      <c r="F52" s="5">
        <f t="shared" si="59"/>
        <v>1</v>
      </c>
      <c r="G52" s="5" t="str">
        <f t="shared" si="60"/>
        <v>11|4</v>
      </c>
      <c r="J52" s="10">
        <f t="shared" si="9"/>
        <v>49</v>
      </c>
      <c r="K52" s="17" t="str">
        <f t="shared" ref="K52:AG52" si="65">IF(L$2=0,IFERROR(INDEX($B:$B,MATCH($J52&amp;"|"&amp;K$3,$G:$G,0)),""),IFERROR(INDEX($F:$F,MATCH($J52&amp;"|"&amp;K$3,$G:$G,0)),""))</f>
        <v/>
      </c>
      <c r="L52" s="17" t="str">
        <f t="shared" si="65"/>
        <v/>
      </c>
      <c r="M52" s="17" t="str">
        <f t="shared" si="65"/>
        <v/>
      </c>
      <c r="N52" s="17" t="str">
        <f t="shared" si="65"/>
        <v/>
      </c>
      <c r="O52" s="17" t="str">
        <f t="shared" si="65"/>
        <v/>
      </c>
      <c r="P52" s="17" t="str">
        <f t="shared" si="65"/>
        <v/>
      </c>
      <c r="Q52" s="17" t="str">
        <f t="shared" si="65"/>
        <v/>
      </c>
      <c r="R52" s="17" t="str">
        <f t="shared" si="65"/>
        <v/>
      </c>
      <c r="S52" s="24" t="str">
        <f t="shared" si="65"/>
        <v/>
      </c>
      <c r="T52" s="17" t="str">
        <f t="shared" si="65"/>
        <v/>
      </c>
      <c r="U52" s="17" t="str">
        <f t="shared" si="65"/>
        <v/>
      </c>
      <c r="V52" s="17" t="str">
        <f t="shared" si="65"/>
        <v/>
      </c>
      <c r="W52" s="17" t="str">
        <f t="shared" si="65"/>
        <v/>
      </c>
      <c r="X52" s="17" t="str">
        <f t="shared" si="65"/>
        <v/>
      </c>
      <c r="Y52" s="17" t="str">
        <f t="shared" si="65"/>
        <v/>
      </c>
      <c r="Z52" s="17" t="str">
        <f t="shared" si="65"/>
        <v/>
      </c>
      <c r="AA52" s="17" t="str">
        <f t="shared" si="65"/>
        <v/>
      </c>
      <c r="AB52" s="17" t="str">
        <f t="shared" si="65"/>
        <v/>
      </c>
      <c r="AC52" s="17" t="str">
        <f t="shared" si="65"/>
        <v/>
      </c>
      <c r="AD52" s="17" t="str">
        <f t="shared" si="65"/>
        <v/>
      </c>
      <c r="AE52" s="17" t="str">
        <f t="shared" si="65"/>
        <v/>
      </c>
      <c r="AF52" s="17" t="str">
        <f t="shared" si="65"/>
        <v/>
      </c>
      <c r="AG52" s="17" t="str">
        <f t="shared" si="65"/>
        <v/>
      </c>
    </row>
    <row r="53" spans="1:33" x14ac:dyDescent="0.25">
      <c r="A53" s="21" t="s">
        <v>9</v>
      </c>
      <c r="B53" s="35">
        <v>0.43333333333333335</v>
      </c>
      <c r="C53" s="5">
        <f t="shared" si="56"/>
        <v>5</v>
      </c>
      <c r="D53" s="6">
        <f t="shared" si="57"/>
        <v>1</v>
      </c>
      <c r="E53" s="5">
        <f t="shared" si="58"/>
        <v>11</v>
      </c>
      <c r="F53" s="5">
        <f t="shared" si="59"/>
        <v>0</v>
      </c>
      <c r="G53" s="5" t="str">
        <f t="shared" si="60"/>
        <v>11|5</v>
      </c>
      <c r="J53" s="10">
        <f t="shared" si="9"/>
        <v>50</v>
      </c>
      <c r="K53" s="17" t="str">
        <f t="shared" ref="K53:AG53" si="66">IF(L$2=0,IFERROR(INDEX($B:$B,MATCH($J53&amp;"|"&amp;K$3,$G:$G,0)),""),IFERROR(INDEX($F:$F,MATCH($J53&amp;"|"&amp;K$3,$G:$G,0)),""))</f>
        <v/>
      </c>
      <c r="L53" s="17" t="str">
        <f t="shared" si="66"/>
        <v/>
      </c>
      <c r="M53" s="17" t="str">
        <f t="shared" si="66"/>
        <v/>
      </c>
      <c r="N53" s="17" t="str">
        <f t="shared" si="66"/>
        <v/>
      </c>
      <c r="O53" s="17" t="str">
        <f t="shared" si="66"/>
        <v/>
      </c>
      <c r="P53" s="17" t="str">
        <f t="shared" si="66"/>
        <v/>
      </c>
      <c r="Q53" s="17" t="str">
        <f t="shared" si="66"/>
        <v/>
      </c>
      <c r="R53" s="17" t="str">
        <f t="shared" si="66"/>
        <v/>
      </c>
      <c r="S53" s="24" t="str">
        <f t="shared" si="66"/>
        <v/>
      </c>
      <c r="T53" s="17" t="str">
        <f t="shared" si="66"/>
        <v/>
      </c>
      <c r="U53" s="17" t="str">
        <f t="shared" si="66"/>
        <v/>
      </c>
      <c r="V53" s="17" t="str">
        <f t="shared" si="66"/>
        <v/>
      </c>
      <c r="W53" s="17" t="str">
        <f t="shared" si="66"/>
        <v/>
      </c>
      <c r="X53" s="17" t="str">
        <f t="shared" si="66"/>
        <v/>
      </c>
      <c r="Y53" s="17" t="str">
        <f t="shared" si="66"/>
        <v/>
      </c>
      <c r="Z53" s="17" t="str">
        <f t="shared" si="66"/>
        <v/>
      </c>
      <c r="AA53" s="17" t="str">
        <f t="shared" si="66"/>
        <v/>
      </c>
      <c r="AB53" s="17" t="str">
        <f t="shared" si="66"/>
        <v/>
      </c>
      <c r="AC53" s="17" t="str">
        <f t="shared" si="66"/>
        <v/>
      </c>
      <c r="AD53" s="17" t="str">
        <f t="shared" si="66"/>
        <v/>
      </c>
      <c r="AE53" s="17" t="str">
        <f t="shared" si="66"/>
        <v/>
      </c>
      <c r="AF53" s="17" t="str">
        <f t="shared" si="66"/>
        <v/>
      </c>
      <c r="AG53" s="17" t="str">
        <f t="shared" si="66"/>
        <v/>
      </c>
    </row>
    <row r="54" spans="1:33" x14ac:dyDescent="0.25">
      <c r="A54" s="21" t="s">
        <v>10</v>
      </c>
      <c r="B54" s="35">
        <v>0.43611111111111112</v>
      </c>
      <c r="C54" s="5">
        <f t="shared" si="56"/>
        <v>6</v>
      </c>
      <c r="D54" s="6">
        <f t="shared" si="57"/>
        <v>1</v>
      </c>
      <c r="E54" s="5">
        <f t="shared" si="58"/>
        <v>11</v>
      </c>
      <c r="F54" s="5">
        <f t="shared" si="59"/>
        <v>0</v>
      </c>
      <c r="G54" s="5" t="str">
        <f t="shared" si="60"/>
        <v>11|6</v>
      </c>
      <c r="J54" s="10">
        <f t="shared" si="9"/>
        <v>51</v>
      </c>
      <c r="K54" s="17" t="str">
        <f t="shared" ref="K54:AG54" si="67">IF(L$2=0,IFERROR(INDEX($B:$B,MATCH($J54&amp;"|"&amp;K$3,$G:$G,0)),""),IFERROR(INDEX($F:$F,MATCH($J54&amp;"|"&amp;K$3,$G:$G,0)),""))</f>
        <v/>
      </c>
      <c r="L54" s="17" t="str">
        <f t="shared" si="67"/>
        <v/>
      </c>
      <c r="M54" s="17" t="str">
        <f t="shared" si="67"/>
        <v/>
      </c>
      <c r="N54" s="17" t="str">
        <f t="shared" si="67"/>
        <v/>
      </c>
      <c r="O54" s="17" t="str">
        <f t="shared" si="67"/>
        <v/>
      </c>
      <c r="P54" s="17" t="str">
        <f t="shared" si="67"/>
        <v/>
      </c>
      <c r="Q54" s="17" t="str">
        <f t="shared" si="67"/>
        <v/>
      </c>
      <c r="R54" s="17" t="str">
        <f t="shared" si="67"/>
        <v/>
      </c>
      <c r="S54" s="24" t="str">
        <f t="shared" si="67"/>
        <v/>
      </c>
      <c r="T54" s="17" t="str">
        <f t="shared" si="67"/>
        <v/>
      </c>
      <c r="U54" s="17" t="str">
        <f t="shared" si="67"/>
        <v/>
      </c>
      <c r="V54" s="17" t="str">
        <f t="shared" si="67"/>
        <v/>
      </c>
      <c r="W54" s="17" t="str">
        <f t="shared" si="67"/>
        <v/>
      </c>
      <c r="X54" s="17" t="str">
        <f t="shared" si="67"/>
        <v/>
      </c>
      <c r="Y54" s="17" t="str">
        <f t="shared" si="67"/>
        <v/>
      </c>
      <c r="Z54" s="17" t="str">
        <f t="shared" si="67"/>
        <v/>
      </c>
      <c r="AA54" s="17" t="str">
        <f t="shared" si="67"/>
        <v/>
      </c>
      <c r="AB54" s="17" t="str">
        <f t="shared" si="67"/>
        <v/>
      </c>
      <c r="AC54" s="17" t="str">
        <f t="shared" si="67"/>
        <v/>
      </c>
      <c r="AD54" s="17" t="str">
        <f t="shared" si="67"/>
        <v/>
      </c>
      <c r="AE54" s="17" t="str">
        <f t="shared" si="67"/>
        <v/>
      </c>
      <c r="AF54" s="17" t="str">
        <f t="shared" si="67"/>
        <v/>
      </c>
      <c r="AG54" s="17" t="str">
        <f t="shared" si="67"/>
        <v/>
      </c>
    </row>
    <row r="55" spans="1:33" x14ac:dyDescent="0.25">
      <c r="A55" s="21" t="s">
        <v>11</v>
      </c>
      <c r="B55" s="35">
        <v>0.45833333333333331</v>
      </c>
      <c r="C55" s="5">
        <f t="shared" si="56"/>
        <v>7</v>
      </c>
      <c r="D55" s="6">
        <f t="shared" si="57"/>
        <v>1</v>
      </c>
      <c r="E55" s="5">
        <f t="shared" si="58"/>
        <v>11</v>
      </c>
      <c r="F55" s="5">
        <f t="shared" si="59"/>
        <v>0</v>
      </c>
      <c r="G55" s="5" t="str">
        <f t="shared" si="60"/>
        <v>11|7</v>
      </c>
      <c r="J55" s="10">
        <f t="shared" si="9"/>
        <v>52</v>
      </c>
      <c r="K55" s="17" t="str">
        <f t="shared" ref="K55:AG55" si="68">IF(L$2=0,IFERROR(INDEX($B:$B,MATCH($J55&amp;"|"&amp;K$3,$G:$G,0)),""),IFERROR(INDEX($F:$F,MATCH($J55&amp;"|"&amp;K$3,$G:$G,0)),""))</f>
        <v/>
      </c>
      <c r="L55" s="17" t="str">
        <f t="shared" si="68"/>
        <v/>
      </c>
      <c r="M55" s="17" t="str">
        <f t="shared" si="68"/>
        <v/>
      </c>
      <c r="N55" s="17" t="str">
        <f t="shared" si="68"/>
        <v/>
      </c>
      <c r="O55" s="17" t="str">
        <f t="shared" si="68"/>
        <v/>
      </c>
      <c r="P55" s="17" t="str">
        <f t="shared" si="68"/>
        <v/>
      </c>
      <c r="Q55" s="17" t="str">
        <f t="shared" si="68"/>
        <v/>
      </c>
      <c r="R55" s="17" t="str">
        <f t="shared" si="68"/>
        <v/>
      </c>
      <c r="S55" s="24" t="str">
        <f t="shared" si="68"/>
        <v/>
      </c>
      <c r="T55" s="17" t="str">
        <f t="shared" si="68"/>
        <v/>
      </c>
      <c r="U55" s="17" t="str">
        <f t="shared" si="68"/>
        <v/>
      </c>
      <c r="V55" s="17" t="str">
        <f t="shared" si="68"/>
        <v/>
      </c>
      <c r="W55" s="17" t="str">
        <f t="shared" si="68"/>
        <v/>
      </c>
      <c r="X55" s="17" t="str">
        <f t="shared" si="68"/>
        <v/>
      </c>
      <c r="Y55" s="17" t="str">
        <f t="shared" si="68"/>
        <v/>
      </c>
      <c r="Z55" s="17" t="str">
        <f t="shared" si="68"/>
        <v/>
      </c>
      <c r="AA55" s="17" t="str">
        <f t="shared" si="68"/>
        <v/>
      </c>
      <c r="AB55" s="17" t="str">
        <f t="shared" si="68"/>
        <v/>
      </c>
      <c r="AC55" s="17" t="str">
        <f t="shared" si="68"/>
        <v/>
      </c>
      <c r="AD55" s="17" t="str">
        <f t="shared" si="68"/>
        <v/>
      </c>
      <c r="AE55" s="17" t="str">
        <f t="shared" si="68"/>
        <v/>
      </c>
      <c r="AF55" s="17" t="str">
        <f t="shared" si="68"/>
        <v/>
      </c>
      <c r="AG55" s="17" t="str">
        <f t="shared" si="68"/>
        <v/>
      </c>
    </row>
    <row r="56" spans="1:33" x14ac:dyDescent="0.25">
      <c r="A56" s="21" t="s">
        <v>11</v>
      </c>
      <c r="B56" s="35">
        <v>0.4597222222222222</v>
      </c>
      <c r="C56" s="5">
        <f t="shared" si="56"/>
        <v>7</v>
      </c>
      <c r="D56" s="6">
        <f t="shared" si="57"/>
        <v>2</v>
      </c>
      <c r="E56" s="5">
        <f t="shared" si="58"/>
        <v>12</v>
      </c>
      <c r="F56" s="5">
        <f t="shared" si="59"/>
        <v>1</v>
      </c>
      <c r="G56" s="5" t="str">
        <f t="shared" si="60"/>
        <v>12|7</v>
      </c>
      <c r="J56" s="10">
        <f t="shared" si="9"/>
        <v>53</v>
      </c>
      <c r="K56" s="17" t="str">
        <f t="shared" ref="K56:AG56" si="69">IF(L$2=0,IFERROR(INDEX($B:$B,MATCH($J56&amp;"|"&amp;K$3,$G:$G,0)),""),IFERROR(INDEX($F:$F,MATCH($J56&amp;"|"&amp;K$3,$G:$G,0)),""))</f>
        <v/>
      </c>
      <c r="L56" s="17" t="str">
        <f t="shared" si="69"/>
        <v/>
      </c>
      <c r="M56" s="17" t="str">
        <f t="shared" si="69"/>
        <v/>
      </c>
      <c r="N56" s="17" t="str">
        <f t="shared" si="69"/>
        <v/>
      </c>
      <c r="O56" s="17" t="str">
        <f t="shared" si="69"/>
        <v/>
      </c>
      <c r="P56" s="17" t="str">
        <f t="shared" si="69"/>
        <v/>
      </c>
      <c r="Q56" s="17" t="str">
        <f t="shared" si="69"/>
        <v/>
      </c>
      <c r="R56" s="17" t="str">
        <f t="shared" si="69"/>
        <v/>
      </c>
      <c r="S56" s="24" t="str">
        <f t="shared" si="69"/>
        <v/>
      </c>
      <c r="T56" s="17" t="str">
        <f t="shared" si="69"/>
        <v/>
      </c>
      <c r="U56" s="17" t="str">
        <f t="shared" si="69"/>
        <v/>
      </c>
      <c r="V56" s="17" t="str">
        <f t="shared" si="69"/>
        <v/>
      </c>
      <c r="W56" s="17" t="str">
        <f t="shared" si="69"/>
        <v/>
      </c>
      <c r="X56" s="17" t="str">
        <f t="shared" si="69"/>
        <v/>
      </c>
      <c r="Y56" s="17" t="str">
        <f t="shared" si="69"/>
        <v/>
      </c>
      <c r="Z56" s="17" t="str">
        <f t="shared" si="69"/>
        <v/>
      </c>
      <c r="AA56" s="17" t="str">
        <f t="shared" si="69"/>
        <v/>
      </c>
      <c r="AB56" s="17" t="str">
        <f t="shared" si="69"/>
        <v/>
      </c>
      <c r="AC56" s="17" t="str">
        <f t="shared" si="69"/>
        <v/>
      </c>
      <c r="AD56" s="17" t="str">
        <f t="shared" si="69"/>
        <v/>
      </c>
      <c r="AE56" s="17" t="str">
        <f t="shared" si="69"/>
        <v/>
      </c>
      <c r="AF56" s="17" t="str">
        <f t="shared" si="69"/>
        <v/>
      </c>
      <c r="AG56" s="17" t="str">
        <f t="shared" si="69"/>
        <v/>
      </c>
    </row>
    <row r="57" spans="1:33" x14ac:dyDescent="0.25">
      <c r="A57" s="19" t="s">
        <v>10</v>
      </c>
      <c r="B57" s="35">
        <v>0.46111111111111108</v>
      </c>
      <c r="C57" s="5">
        <f t="shared" si="56"/>
        <v>6</v>
      </c>
      <c r="D57" s="6">
        <f t="shared" si="57"/>
        <v>2</v>
      </c>
      <c r="E57" s="5">
        <f t="shared" si="58"/>
        <v>12</v>
      </c>
      <c r="F57" s="5">
        <f t="shared" si="59"/>
        <v>0</v>
      </c>
      <c r="G57" s="5" t="str">
        <f t="shared" si="60"/>
        <v>12|6</v>
      </c>
      <c r="J57" s="10">
        <f t="shared" si="9"/>
        <v>54</v>
      </c>
      <c r="K57" s="17" t="str">
        <f t="shared" ref="K57:AG57" si="70">IF(L$2=0,IFERROR(INDEX($B:$B,MATCH($J57&amp;"|"&amp;K$3,$G:$G,0)),""),IFERROR(INDEX($F:$F,MATCH($J57&amp;"|"&amp;K$3,$G:$G,0)),""))</f>
        <v/>
      </c>
      <c r="L57" s="17" t="str">
        <f t="shared" si="70"/>
        <v/>
      </c>
      <c r="M57" s="17" t="str">
        <f t="shared" si="70"/>
        <v/>
      </c>
      <c r="N57" s="17" t="str">
        <f t="shared" si="70"/>
        <v/>
      </c>
      <c r="O57" s="17" t="str">
        <f t="shared" si="70"/>
        <v/>
      </c>
      <c r="P57" s="17" t="str">
        <f t="shared" si="70"/>
        <v/>
      </c>
      <c r="Q57" s="17" t="str">
        <f t="shared" si="70"/>
        <v/>
      </c>
      <c r="R57" s="17" t="str">
        <f t="shared" si="70"/>
        <v/>
      </c>
      <c r="S57" s="24" t="str">
        <f t="shared" si="70"/>
        <v/>
      </c>
      <c r="T57" s="17" t="str">
        <f t="shared" si="70"/>
        <v/>
      </c>
      <c r="U57" s="17" t="str">
        <f t="shared" si="70"/>
        <v/>
      </c>
      <c r="V57" s="17" t="str">
        <f t="shared" si="70"/>
        <v/>
      </c>
      <c r="W57" s="17" t="str">
        <f t="shared" si="70"/>
        <v/>
      </c>
      <c r="X57" s="17" t="str">
        <f t="shared" si="70"/>
        <v/>
      </c>
      <c r="Y57" s="17" t="str">
        <f t="shared" si="70"/>
        <v/>
      </c>
      <c r="Z57" s="17" t="str">
        <f t="shared" si="70"/>
        <v/>
      </c>
      <c r="AA57" s="17" t="str">
        <f t="shared" si="70"/>
        <v/>
      </c>
      <c r="AB57" s="17" t="str">
        <f t="shared" si="70"/>
        <v/>
      </c>
      <c r="AC57" s="17" t="str">
        <f t="shared" si="70"/>
        <v/>
      </c>
      <c r="AD57" s="17" t="str">
        <f t="shared" si="70"/>
        <v/>
      </c>
      <c r="AE57" s="17" t="str">
        <f t="shared" si="70"/>
        <v/>
      </c>
      <c r="AF57" s="17" t="str">
        <f t="shared" si="70"/>
        <v/>
      </c>
      <c r="AG57" s="17" t="str">
        <f t="shared" si="70"/>
        <v/>
      </c>
    </row>
    <row r="58" spans="1:33" x14ac:dyDescent="0.25">
      <c r="A58" s="19" t="s">
        <v>9</v>
      </c>
      <c r="B58" s="35">
        <v>0.46388888888888885</v>
      </c>
      <c r="C58" s="5">
        <f t="shared" si="56"/>
        <v>5</v>
      </c>
      <c r="D58" s="6">
        <f t="shared" si="57"/>
        <v>2</v>
      </c>
      <c r="E58" s="5">
        <f t="shared" si="58"/>
        <v>12</v>
      </c>
      <c r="F58" s="5">
        <f t="shared" si="59"/>
        <v>0</v>
      </c>
      <c r="G58" s="5" t="str">
        <f t="shared" si="60"/>
        <v>12|5</v>
      </c>
      <c r="J58" s="10">
        <f t="shared" si="9"/>
        <v>55</v>
      </c>
      <c r="K58" s="17" t="str">
        <f t="shared" ref="K58:AG58" si="71">IF(L$2=0,IFERROR(INDEX($B:$B,MATCH($J58&amp;"|"&amp;K$3,$G:$G,0)),""),IFERROR(INDEX($F:$F,MATCH($J58&amp;"|"&amp;K$3,$G:$G,0)),""))</f>
        <v/>
      </c>
      <c r="L58" s="17" t="str">
        <f t="shared" si="71"/>
        <v/>
      </c>
      <c r="M58" s="17" t="str">
        <f t="shared" si="71"/>
        <v/>
      </c>
      <c r="N58" s="17" t="str">
        <f t="shared" si="71"/>
        <v/>
      </c>
      <c r="O58" s="17" t="str">
        <f t="shared" si="71"/>
        <v/>
      </c>
      <c r="P58" s="17" t="str">
        <f t="shared" si="71"/>
        <v/>
      </c>
      <c r="Q58" s="17" t="str">
        <f t="shared" si="71"/>
        <v/>
      </c>
      <c r="R58" s="17" t="str">
        <f t="shared" si="71"/>
        <v/>
      </c>
      <c r="S58" s="24" t="str">
        <f t="shared" si="71"/>
        <v/>
      </c>
      <c r="T58" s="17" t="str">
        <f t="shared" si="71"/>
        <v/>
      </c>
      <c r="U58" s="17" t="str">
        <f t="shared" si="71"/>
        <v/>
      </c>
      <c r="V58" s="17" t="str">
        <f t="shared" si="71"/>
        <v/>
      </c>
      <c r="W58" s="17" t="str">
        <f t="shared" si="71"/>
        <v/>
      </c>
      <c r="X58" s="17" t="str">
        <f t="shared" si="71"/>
        <v/>
      </c>
      <c r="Y58" s="17" t="str">
        <f t="shared" si="71"/>
        <v/>
      </c>
      <c r="Z58" s="17" t="str">
        <f t="shared" si="71"/>
        <v/>
      </c>
      <c r="AA58" s="17" t="str">
        <f t="shared" si="71"/>
        <v/>
      </c>
      <c r="AB58" s="17" t="str">
        <f t="shared" si="71"/>
        <v/>
      </c>
      <c r="AC58" s="17" t="str">
        <f t="shared" si="71"/>
        <v/>
      </c>
      <c r="AD58" s="17" t="str">
        <f t="shared" si="71"/>
        <v/>
      </c>
      <c r="AE58" s="17" t="str">
        <f t="shared" si="71"/>
        <v/>
      </c>
      <c r="AF58" s="17" t="str">
        <f t="shared" si="71"/>
        <v/>
      </c>
      <c r="AG58" s="17" t="str">
        <f t="shared" si="71"/>
        <v/>
      </c>
    </row>
    <row r="59" spans="1:33" x14ac:dyDescent="0.25">
      <c r="A59" s="19" t="s">
        <v>8</v>
      </c>
      <c r="B59" s="35">
        <v>0.46666666666666662</v>
      </c>
      <c r="C59" s="5">
        <f t="shared" si="56"/>
        <v>4</v>
      </c>
      <c r="D59" s="6">
        <f t="shared" si="57"/>
        <v>2</v>
      </c>
      <c r="E59" s="5">
        <f t="shared" si="58"/>
        <v>12</v>
      </c>
      <c r="F59" s="5">
        <f t="shared" si="59"/>
        <v>0</v>
      </c>
      <c r="G59" s="5" t="str">
        <f t="shared" si="60"/>
        <v>12|4</v>
      </c>
      <c r="J59" s="10">
        <f t="shared" si="9"/>
        <v>56</v>
      </c>
      <c r="K59" s="17" t="str">
        <f t="shared" ref="K59:AG59" si="72">IF(L$2=0,IFERROR(INDEX($B:$B,MATCH($J59&amp;"|"&amp;K$3,$G:$G,0)),""),IFERROR(INDEX($F:$F,MATCH($J59&amp;"|"&amp;K$3,$G:$G,0)),""))</f>
        <v/>
      </c>
      <c r="L59" s="17" t="str">
        <f t="shared" si="72"/>
        <v/>
      </c>
      <c r="M59" s="17" t="str">
        <f t="shared" si="72"/>
        <v/>
      </c>
      <c r="N59" s="17" t="str">
        <f t="shared" si="72"/>
        <v/>
      </c>
      <c r="O59" s="17" t="str">
        <f t="shared" si="72"/>
        <v/>
      </c>
      <c r="P59" s="17" t="str">
        <f t="shared" si="72"/>
        <v/>
      </c>
      <c r="Q59" s="17" t="str">
        <f t="shared" si="72"/>
        <v/>
      </c>
      <c r="R59" s="17" t="str">
        <f t="shared" si="72"/>
        <v/>
      </c>
      <c r="S59" s="24" t="str">
        <f t="shared" si="72"/>
        <v/>
      </c>
      <c r="T59" s="17" t="str">
        <f t="shared" si="72"/>
        <v/>
      </c>
      <c r="U59" s="17" t="str">
        <f t="shared" si="72"/>
        <v/>
      </c>
      <c r="V59" s="17" t="str">
        <f t="shared" si="72"/>
        <v/>
      </c>
      <c r="W59" s="17" t="str">
        <f t="shared" si="72"/>
        <v/>
      </c>
      <c r="X59" s="17" t="str">
        <f t="shared" si="72"/>
        <v/>
      </c>
      <c r="Y59" s="17" t="str">
        <f t="shared" si="72"/>
        <v/>
      </c>
      <c r="Z59" s="17" t="str">
        <f t="shared" si="72"/>
        <v/>
      </c>
      <c r="AA59" s="17" t="str">
        <f t="shared" si="72"/>
        <v/>
      </c>
      <c r="AB59" s="17" t="str">
        <f t="shared" si="72"/>
        <v/>
      </c>
      <c r="AC59" s="17" t="str">
        <f t="shared" si="72"/>
        <v/>
      </c>
      <c r="AD59" s="17" t="str">
        <f t="shared" si="72"/>
        <v/>
      </c>
      <c r="AE59" s="17" t="str">
        <f t="shared" si="72"/>
        <v/>
      </c>
      <c r="AF59" s="17" t="str">
        <f t="shared" si="72"/>
        <v/>
      </c>
      <c r="AG59" s="17" t="str">
        <f t="shared" si="72"/>
        <v/>
      </c>
    </row>
    <row r="60" spans="1:33" x14ac:dyDescent="0.25">
      <c r="A60" s="19" t="s">
        <v>8</v>
      </c>
      <c r="B60" s="35">
        <v>0.46805555555555561</v>
      </c>
      <c r="C60" s="5">
        <f t="shared" si="56"/>
        <v>4</v>
      </c>
      <c r="D60" s="6">
        <f t="shared" si="57"/>
        <v>2</v>
      </c>
      <c r="E60" s="5">
        <f t="shared" si="58"/>
        <v>12</v>
      </c>
      <c r="F60" s="5">
        <f t="shared" si="59"/>
        <v>0</v>
      </c>
      <c r="G60" s="5" t="str">
        <f t="shared" si="60"/>
        <v>12|4</v>
      </c>
      <c r="J60" s="10">
        <f t="shared" si="9"/>
        <v>57</v>
      </c>
      <c r="K60" s="17" t="str">
        <f t="shared" ref="K60:AG60" si="73">IF(L$2=0,IFERROR(INDEX($B:$B,MATCH($J60&amp;"|"&amp;K$3,$G:$G,0)),""),IFERROR(INDEX($F:$F,MATCH($J60&amp;"|"&amp;K$3,$G:$G,0)),""))</f>
        <v/>
      </c>
      <c r="L60" s="17" t="str">
        <f t="shared" si="73"/>
        <v/>
      </c>
      <c r="M60" s="17" t="str">
        <f t="shared" si="73"/>
        <v/>
      </c>
      <c r="N60" s="17" t="str">
        <f t="shared" si="73"/>
        <v/>
      </c>
      <c r="O60" s="17" t="str">
        <f t="shared" si="73"/>
        <v/>
      </c>
      <c r="P60" s="17" t="str">
        <f t="shared" si="73"/>
        <v/>
      </c>
      <c r="Q60" s="17" t="str">
        <f t="shared" si="73"/>
        <v/>
      </c>
      <c r="R60" s="17" t="str">
        <f t="shared" si="73"/>
        <v/>
      </c>
      <c r="S60" s="24" t="str">
        <f t="shared" si="73"/>
        <v/>
      </c>
      <c r="T60" s="17" t="str">
        <f t="shared" si="73"/>
        <v/>
      </c>
      <c r="U60" s="17" t="str">
        <f t="shared" si="73"/>
        <v/>
      </c>
      <c r="V60" s="17" t="str">
        <f t="shared" si="73"/>
        <v/>
      </c>
      <c r="W60" s="17" t="str">
        <f t="shared" si="73"/>
        <v/>
      </c>
      <c r="X60" s="17" t="str">
        <f t="shared" si="73"/>
        <v/>
      </c>
      <c r="Y60" s="17" t="str">
        <f t="shared" si="73"/>
        <v/>
      </c>
      <c r="Z60" s="17" t="str">
        <f t="shared" si="73"/>
        <v/>
      </c>
      <c r="AA60" s="17" t="str">
        <f t="shared" si="73"/>
        <v/>
      </c>
      <c r="AB60" s="17" t="str">
        <f t="shared" si="73"/>
        <v/>
      </c>
      <c r="AC60" s="17" t="str">
        <f t="shared" si="73"/>
        <v/>
      </c>
      <c r="AD60" s="17" t="str">
        <f t="shared" si="73"/>
        <v/>
      </c>
      <c r="AE60" s="17" t="str">
        <f t="shared" si="73"/>
        <v/>
      </c>
      <c r="AF60" s="17" t="str">
        <f t="shared" si="73"/>
        <v/>
      </c>
      <c r="AG60" s="17" t="str">
        <f t="shared" si="73"/>
        <v/>
      </c>
    </row>
    <row r="61" spans="1:33" x14ac:dyDescent="0.25">
      <c r="A61" s="19" t="s">
        <v>16</v>
      </c>
      <c r="B61" s="35">
        <v>0.47222222222222215</v>
      </c>
      <c r="C61" s="5">
        <f t="shared" si="56"/>
        <v>3</v>
      </c>
      <c r="D61" s="6">
        <f t="shared" si="57"/>
        <v>2</v>
      </c>
      <c r="E61" s="5">
        <f t="shared" si="58"/>
        <v>12</v>
      </c>
      <c r="F61" s="5">
        <f t="shared" si="59"/>
        <v>0</v>
      </c>
      <c r="G61" s="5" t="str">
        <f t="shared" si="60"/>
        <v>12|3</v>
      </c>
    </row>
    <row r="62" spans="1:33" x14ac:dyDescent="0.25">
      <c r="A62" s="19" t="s">
        <v>16</v>
      </c>
      <c r="B62" s="35">
        <v>0.49444444444444446</v>
      </c>
      <c r="C62" s="5">
        <f t="shared" si="56"/>
        <v>3</v>
      </c>
      <c r="D62" s="6">
        <f t="shared" si="57"/>
        <v>2</v>
      </c>
      <c r="E62" s="5">
        <f t="shared" si="58"/>
        <v>12</v>
      </c>
      <c r="F62" s="5">
        <f t="shared" si="59"/>
        <v>0</v>
      </c>
      <c r="G62" s="5" t="str">
        <f t="shared" si="60"/>
        <v>12|3</v>
      </c>
    </row>
    <row r="63" spans="1:33" x14ac:dyDescent="0.25">
      <c r="A63" s="19" t="s">
        <v>17</v>
      </c>
      <c r="B63" s="35">
        <v>0.49722222222222223</v>
      </c>
      <c r="C63" s="5">
        <f t="shared" si="56"/>
        <v>2</v>
      </c>
      <c r="D63" s="6">
        <f t="shared" si="57"/>
        <v>2</v>
      </c>
      <c r="E63" s="5">
        <f t="shared" si="58"/>
        <v>12</v>
      </c>
      <c r="F63" s="5">
        <f t="shared" si="59"/>
        <v>0</v>
      </c>
      <c r="G63" s="5" t="str">
        <f t="shared" si="60"/>
        <v>12|2</v>
      </c>
    </row>
    <row r="64" spans="1:33" x14ac:dyDescent="0.25">
      <c r="A64" s="19" t="s">
        <v>18</v>
      </c>
      <c r="B64" s="35">
        <v>0.49861111111111112</v>
      </c>
      <c r="C64" s="5">
        <f t="shared" si="56"/>
        <v>1</v>
      </c>
      <c r="D64" s="6">
        <f t="shared" si="57"/>
        <v>2</v>
      </c>
      <c r="E64" s="5">
        <f t="shared" si="58"/>
        <v>12</v>
      </c>
      <c r="F64" s="5">
        <f t="shared" si="59"/>
        <v>0</v>
      </c>
      <c r="G64" s="5" t="str">
        <f t="shared" si="60"/>
        <v>12|1</v>
      </c>
    </row>
    <row r="65" spans="1:7" x14ac:dyDescent="0.25">
      <c r="A65" s="19" t="s">
        <v>19</v>
      </c>
      <c r="B65" s="35">
        <v>0.5</v>
      </c>
      <c r="C65" s="5">
        <f t="shared" si="56"/>
        <v>0</v>
      </c>
      <c r="D65" s="6">
        <f t="shared" si="57"/>
        <v>2</v>
      </c>
      <c r="E65" s="5">
        <f t="shared" si="58"/>
        <v>12</v>
      </c>
      <c r="F65" s="5">
        <f t="shared" si="59"/>
        <v>0</v>
      </c>
      <c r="G65" s="5" t="str">
        <f t="shared" si="60"/>
        <v>12|0</v>
      </c>
    </row>
    <row r="66" spans="1:7" x14ac:dyDescent="0.25">
      <c r="A66" s="19" t="s">
        <v>19</v>
      </c>
      <c r="B66" s="35">
        <v>0.5083333333333333</v>
      </c>
      <c r="C66" s="5">
        <f t="shared" si="56"/>
        <v>0</v>
      </c>
      <c r="D66" s="6">
        <f t="shared" si="57"/>
        <v>2</v>
      </c>
      <c r="E66" s="5">
        <f t="shared" si="58"/>
        <v>12</v>
      </c>
      <c r="F66" s="5">
        <f t="shared" si="59"/>
        <v>0</v>
      </c>
      <c r="G66" s="5" t="str">
        <f t="shared" si="60"/>
        <v>12|0</v>
      </c>
    </row>
    <row r="67" spans="1:7" x14ac:dyDescent="0.25">
      <c r="A67" s="19" t="s">
        <v>19</v>
      </c>
      <c r="B67" s="35">
        <v>0.5083333333333333</v>
      </c>
      <c r="C67" s="5">
        <f t="shared" si="56"/>
        <v>0</v>
      </c>
      <c r="D67" s="6">
        <f t="shared" si="57"/>
        <v>1</v>
      </c>
      <c r="E67" s="5">
        <f t="shared" si="58"/>
        <v>13</v>
      </c>
      <c r="F67" s="5">
        <f t="shared" si="59"/>
        <v>1</v>
      </c>
      <c r="G67" s="5" t="str">
        <f t="shared" si="60"/>
        <v>13|0</v>
      </c>
    </row>
    <row r="68" spans="1:7" x14ac:dyDescent="0.25">
      <c r="A68" s="19" t="s">
        <v>18</v>
      </c>
      <c r="B68" s="35">
        <v>0.51666666666666672</v>
      </c>
      <c r="C68" s="5">
        <f t="shared" si="56"/>
        <v>1</v>
      </c>
      <c r="D68" s="6">
        <f t="shared" si="57"/>
        <v>1</v>
      </c>
      <c r="E68" s="5">
        <f t="shared" si="58"/>
        <v>13</v>
      </c>
      <c r="F68" s="5">
        <f t="shared" si="59"/>
        <v>0</v>
      </c>
      <c r="G68" s="5" t="str">
        <f t="shared" si="60"/>
        <v>13|1</v>
      </c>
    </row>
    <row r="69" spans="1:7" x14ac:dyDescent="0.25">
      <c r="A69" s="19" t="s">
        <v>18</v>
      </c>
      <c r="B69" s="35">
        <v>0.51666666666666672</v>
      </c>
      <c r="C69" s="5">
        <f t="shared" si="56"/>
        <v>1</v>
      </c>
      <c r="D69" s="6">
        <f t="shared" si="57"/>
        <v>1</v>
      </c>
      <c r="E69" s="5">
        <f t="shared" si="58"/>
        <v>13</v>
      </c>
      <c r="F69" s="5">
        <f t="shared" si="59"/>
        <v>0</v>
      </c>
      <c r="G69" s="5" t="str">
        <f t="shared" si="60"/>
        <v>13|1</v>
      </c>
    </row>
    <row r="70" spans="1:7" x14ac:dyDescent="0.25">
      <c r="A70" s="19" t="s">
        <v>17</v>
      </c>
      <c r="B70" s="35">
        <v>0.5180555555555556</v>
      </c>
      <c r="C70" s="5">
        <f t="shared" si="56"/>
        <v>2</v>
      </c>
      <c r="D70" s="6">
        <f t="shared" si="57"/>
        <v>1</v>
      </c>
      <c r="E70" s="5">
        <f t="shared" si="58"/>
        <v>13</v>
      </c>
      <c r="F70" s="5">
        <f t="shared" si="59"/>
        <v>0</v>
      </c>
      <c r="G70" s="5" t="str">
        <f t="shared" si="60"/>
        <v>13|2</v>
      </c>
    </row>
    <row r="71" spans="1:7" x14ac:dyDescent="0.25">
      <c r="A71" s="19" t="s">
        <v>17</v>
      </c>
      <c r="B71" s="35">
        <v>0.52638888888888891</v>
      </c>
      <c r="C71" s="5">
        <f t="shared" si="56"/>
        <v>2</v>
      </c>
      <c r="D71" s="6">
        <f t="shared" si="57"/>
        <v>1</v>
      </c>
      <c r="E71" s="5">
        <f t="shared" si="58"/>
        <v>13</v>
      </c>
      <c r="F71" s="5">
        <f t="shared" si="59"/>
        <v>0</v>
      </c>
      <c r="G71" s="5" t="str">
        <f t="shared" si="60"/>
        <v>13|2</v>
      </c>
    </row>
    <row r="72" spans="1:7" x14ac:dyDescent="0.25">
      <c r="A72" s="19" t="s">
        <v>17</v>
      </c>
      <c r="B72" s="35">
        <v>0.52638888888888891</v>
      </c>
      <c r="C72" s="5">
        <f t="shared" si="56"/>
        <v>2</v>
      </c>
      <c r="D72" s="6">
        <f t="shared" si="57"/>
        <v>1</v>
      </c>
      <c r="E72" s="5">
        <f t="shared" si="58"/>
        <v>13</v>
      </c>
      <c r="F72" s="5">
        <f t="shared" si="59"/>
        <v>0</v>
      </c>
      <c r="G72" s="5" t="str">
        <f t="shared" si="60"/>
        <v>13|2</v>
      </c>
    </row>
    <row r="73" spans="1:7" x14ac:dyDescent="0.25">
      <c r="A73" s="19" t="s">
        <v>16</v>
      </c>
      <c r="B73" s="35">
        <v>0.53611111111111109</v>
      </c>
      <c r="C73" s="5">
        <f t="shared" si="56"/>
        <v>3</v>
      </c>
      <c r="D73" s="6">
        <f t="shared" si="57"/>
        <v>1</v>
      </c>
      <c r="E73" s="5">
        <f t="shared" si="58"/>
        <v>13</v>
      </c>
      <c r="F73" s="5">
        <f t="shared" si="59"/>
        <v>0</v>
      </c>
      <c r="G73" s="5" t="str">
        <f t="shared" si="60"/>
        <v>13|3</v>
      </c>
    </row>
    <row r="74" spans="1:7" x14ac:dyDescent="0.25">
      <c r="A74" s="19" t="s">
        <v>16</v>
      </c>
      <c r="B74" s="35">
        <v>0.53611111111111109</v>
      </c>
      <c r="C74" s="5">
        <f t="shared" si="56"/>
        <v>3</v>
      </c>
      <c r="D74" s="6">
        <f t="shared" si="57"/>
        <v>1</v>
      </c>
      <c r="E74" s="5">
        <f t="shared" si="58"/>
        <v>13</v>
      </c>
      <c r="F74" s="5">
        <f t="shared" si="59"/>
        <v>0</v>
      </c>
      <c r="G74" s="5" t="str">
        <f t="shared" si="60"/>
        <v>13|3</v>
      </c>
    </row>
    <row r="75" spans="1:7" x14ac:dyDescent="0.25">
      <c r="A75" s="19" t="s">
        <v>8</v>
      </c>
      <c r="B75" s="35">
        <v>0.56111111111111112</v>
      </c>
      <c r="C75" s="5">
        <f t="shared" si="56"/>
        <v>4</v>
      </c>
      <c r="D75" s="6">
        <f t="shared" si="57"/>
        <v>1</v>
      </c>
      <c r="E75" s="5">
        <f t="shared" si="58"/>
        <v>13</v>
      </c>
      <c r="F75" s="5">
        <f t="shared" si="59"/>
        <v>0</v>
      </c>
      <c r="G75" s="5" t="str">
        <f t="shared" si="60"/>
        <v>13|4</v>
      </c>
    </row>
    <row r="76" spans="1:7" x14ac:dyDescent="0.25">
      <c r="A76" s="19" t="s">
        <v>8</v>
      </c>
      <c r="B76" s="35">
        <v>0.56944444444444453</v>
      </c>
      <c r="C76" s="5">
        <f t="shared" si="56"/>
        <v>4</v>
      </c>
      <c r="D76" s="6">
        <f t="shared" si="57"/>
        <v>1</v>
      </c>
      <c r="E76" s="5">
        <f t="shared" si="58"/>
        <v>13</v>
      </c>
      <c r="F76" s="5">
        <f t="shared" si="59"/>
        <v>0</v>
      </c>
      <c r="G76" s="5" t="str">
        <f t="shared" si="60"/>
        <v>13|4</v>
      </c>
    </row>
    <row r="77" spans="1:7" x14ac:dyDescent="0.25">
      <c r="A77" s="19" t="s">
        <v>8</v>
      </c>
      <c r="B77" s="35">
        <v>0.56944444444444453</v>
      </c>
      <c r="C77" s="5">
        <f t="shared" si="56"/>
        <v>4</v>
      </c>
      <c r="D77" s="6" t="e">
        <f t="shared" si="57"/>
        <v>#N/A</v>
      </c>
      <c r="E77" s="5" t="e">
        <f t="shared" si="58"/>
        <v>#N/A</v>
      </c>
      <c r="F77" s="5" t="e">
        <f t="shared" si="59"/>
        <v>#N/A</v>
      </c>
      <c r="G77" s="5" t="e">
        <f t="shared" si="60"/>
        <v>#N/A</v>
      </c>
    </row>
    <row r="78" spans="1:7" x14ac:dyDescent="0.25">
      <c r="A78" s="19"/>
      <c r="B78" s="35"/>
      <c r="C78" s="5" t="e">
        <f t="shared" si="56"/>
        <v>#N/A</v>
      </c>
      <c r="D78" s="6" t="e">
        <f t="shared" si="57"/>
        <v>#N/A</v>
      </c>
      <c r="E78" s="5" t="e">
        <f t="shared" si="58"/>
        <v>#N/A</v>
      </c>
      <c r="F78" s="5" t="e">
        <f t="shared" si="59"/>
        <v>#N/A</v>
      </c>
      <c r="G78" s="5" t="e">
        <f t="shared" si="60"/>
        <v>#N/A</v>
      </c>
    </row>
    <row r="79" spans="1:7" x14ac:dyDescent="0.25">
      <c r="A79" s="19"/>
      <c r="B79" s="35"/>
      <c r="C79" s="5" t="e">
        <f t="shared" si="56"/>
        <v>#N/A</v>
      </c>
      <c r="D79" s="6" t="e">
        <f t="shared" si="57"/>
        <v>#N/A</v>
      </c>
      <c r="E79" s="5" t="e">
        <f t="shared" si="58"/>
        <v>#N/A</v>
      </c>
      <c r="F79" s="5" t="e">
        <f t="shared" si="59"/>
        <v>#N/A</v>
      </c>
      <c r="G79" s="5" t="e">
        <f t="shared" si="60"/>
        <v>#N/A</v>
      </c>
    </row>
    <row r="80" spans="1:7" x14ac:dyDescent="0.25">
      <c r="A80" s="19"/>
      <c r="B80" s="35"/>
      <c r="C80" s="5" t="e">
        <f t="shared" si="56"/>
        <v>#N/A</v>
      </c>
      <c r="D80" s="6" t="e">
        <f t="shared" si="57"/>
        <v>#N/A</v>
      </c>
      <c r="E80" s="5" t="e">
        <f t="shared" si="58"/>
        <v>#N/A</v>
      </c>
      <c r="F80" s="5" t="e">
        <f t="shared" si="59"/>
        <v>#N/A</v>
      </c>
      <c r="G80" s="5" t="e">
        <f t="shared" si="60"/>
        <v>#N/A</v>
      </c>
    </row>
    <row r="81" spans="1:7" x14ac:dyDescent="0.25">
      <c r="A81" s="19"/>
      <c r="B81" s="35"/>
      <c r="C81" s="5" t="e">
        <f t="shared" si="56"/>
        <v>#N/A</v>
      </c>
      <c r="D81" s="6" t="e">
        <f t="shared" si="57"/>
        <v>#N/A</v>
      </c>
      <c r="E81" s="5" t="e">
        <f t="shared" si="58"/>
        <v>#N/A</v>
      </c>
      <c r="F81" s="5" t="e">
        <f t="shared" si="59"/>
        <v>#N/A</v>
      </c>
      <c r="G81" s="5" t="e">
        <f t="shared" si="60"/>
        <v>#N/A</v>
      </c>
    </row>
    <row r="82" spans="1:7" x14ac:dyDescent="0.25">
      <c r="A82" s="19"/>
      <c r="B82" s="35"/>
      <c r="C82" s="5" t="e">
        <f t="shared" si="56"/>
        <v>#N/A</v>
      </c>
      <c r="D82" s="6" t="e">
        <f t="shared" si="57"/>
        <v>#N/A</v>
      </c>
      <c r="E82" s="5" t="e">
        <f t="shared" si="58"/>
        <v>#N/A</v>
      </c>
      <c r="F82" s="5" t="e">
        <f t="shared" si="59"/>
        <v>#N/A</v>
      </c>
      <c r="G82" s="5" t="e">
        <f t="shared" si="60"/>
        <v>#N/A</v>
      </c>
    </row>
    <row r="83" spans="1:7" x14ac:dyDescent="0.25">
      <c r="A83" s="19"/>
      <c r="B83" s="35"/>
      <c r="C83" s="5" t="e">
        <f t="shared" si="56"/>
        <v>#N/A</v>
      </c>
      <c r="D83" s="6" t="e">
        <f t="shared" si="57"/>
        <v>#N/A</v>
      </c>
      <c r="E83" s="5" t="e">
        <f t="shared" si="58"/>
        <v>#N/A</v>
      </c>
      <c r="F83" s="5" t="e">
        <f t="shared" si="59"/>
        <v>#N/A</v>
      </c>
      <c r="G83" s="5" t="e">
        <f t="shared" si="60"/>
        <v>#N/A</v>
      </c>
    </row>
    <row r="84" spans="1:7" x14ac:dyDescent="0.25">
      <c r="A84" s="19"/>
      <c r="B84" s="35"/>
      <c r="C84" s="5" t="e">
        <f t="shared" si="56"/>
        <v>#N/A</v>
      </c>
      <c r="D84" s="6" t="e">
        <f t="shared" si="57"/>
        <v>#N/A</v>
      </c>
      <c r="E84" s="5" t="e">
        <f t="shared" si="58"/>
        <v>#N/A</v>
      </c>
      <c r="F84" s="5" t="e">
        <f t="shared" si="59"/>
        <v>#N/A</v>
      </c>
      <c r="G84" s="5" t="e">
        <f t="shared" si="60"/>
        <v>#N/A</v>
      </c>
    </row>
    <row r="85" spans="1:7" x14ac:dyDescent="0.25">
      <c r="A85" s="19"/>
      <c r="B85" s="35"/>
      <c r="C85" s="5" t="e">
        <f t="shared" si="56"/>
        <v>#N/A</v>
      </c>
      <c r="D85" s="6" t="e">
        <f t="shared" si="57"/>
        <v>#N/A</v>
      </c>
      <c r="E85" s="5" t="e">
        <f t="shared" si="58"/>
        <v>#N/A</v>
      </c>
      <c r="F85" s="5" t="e">
        <f t="shared" si="59"/>
        <v>#N/A</v>
      </c>
      <c r="G85" s="5" t="e">
        <f t="shared" si="60"/>
        <v>#N/A</v>
      </c>
    </row>
    <row r="86" spans="1:7" x14ac:dyDescent="0.25">
      <c r="A86" s="19"/>
      <c r="B86" s="35"/>
      <c r="C86" s="5" t="e">
        <f t="shared" si="56"/>
        <v>#N/A</v>
      </c>
      <c r="D86" s="6" t="e">
        <f t="shared" si="57"/>
        <v>#N/A</v>
      </c>
      <c r="E86" s="5" t="e">
        <f t="shared" si="58"/>
        <v>#N/A</v>
      </c>
      <c r="F86" s="5" t="e">
        <f t="shared" si="59"/>
        <v>#N/A</v>
      </c>
      <c r="G86" s="5" t="e">
        <f t="shared" si="60"/>
        <v>#N/A</v>
      </c>
    </row>
    <row r="87" spans="1:7" x14ac:dyDescent="0.25">
      <c r="A87" s="19"/>
      <c r="B87" s="35"/>
      <c r="C87" s="5" t="e">
        <f t="shared" si="56"/>
        <v>#N/A</v>
      </c>
      <c r="D87" s="6" t="e">
        <f t="shared" si="57"/>
        <v>#N/A</v>
      </c>
      <c r="E87" s="5" t="e">
        <f t="shared" si="58"/>
        <v>#N/A</v>
      </c>
      <c r="F87" s="5" t="e">
        <f t="shared" si="59"/>
        <v>#N/A</v>
      </c>
      <c r="G87" s="5" t="e">
        <f t="shared" si="60"/>
        <v>#N/A</v>
      </c>
    </row>
    <row r="88" spans="1:7" x14ac:dyDescent="0.25">
      <c r="A88" s="19"/>
      <c r="B88" s="35"/>
      <c r="C88" s="5" t="e">
        <f t="shared" si="56"/>
        <v>#N/A</v>
      </c>
      <c r="D88" s="6" t="e">
        <f t="shared" si="57"/>
        <v>#N/A</v>
      </c>
      <c r="E88" s="5" t="e">
        <f t="shared" si="58"/>
        <v>#N/A</v>
      </c>
      <c r="F88" s="5" t="e">
        <f t="shared" si="59"/>
        <v>#N/A</v>
      </c>
      <c r="G88" s="5" t="e">
        <f t="shared" si="60"/>
        <v>#N/A</v>
      </c>
    </row>
    <row r="89" spans="1:7" x14ac:dyDescent="0.25">
      <c r="A89" s="19"/>
      <c r="B89" s="35"/>
      <c r="C89" s="5" t="e">
        <f t="shared" si="56"/>
        <v>#N/A</v>
      </c>
      <c r="D89" s="6" t="e">
        <f t="shared" si="57"/>
        <v>#N/A</v>
      </c>
      <c r="E89" s="5" t="e">
        <f t="shared" si="58"/>
        <v>#N/A</v>
      </c>
      <c r="F89" s="5" t="e">
        <f t="shared" si="59"/>
        <v>#N/A</v>
      </c>
      <c r="G89" s="5" t="e">
        <f t="shared" si="60"/>
        <v>#N/A</v>
      </c>
    </row>
    <row r="90" spans="1:7" x14ac:dyDescent="0.25">
      <c r="A90" s="19"/>
      <c r="B90" s="35"/>
      <c r="C90" s="5" t="e">
        <f t="shared" si="56"/>
        <v>#N/A</v>
      </c>
      <c r="D90" s="6" t="e">
        <f t="shared" si="57"/>
        <v>#N/A</v>
      </c>
      <c r="E90" s="5" t="e">
        <f t="shared" si="58"/>
        <v>#N/A</v>
      </c>
      <c r="F90" s="5" t="e">
        <f t="shared" si="59"/>
        <v>#N/A</v>
      </c>
      <c r="G90" s="5" t="e">
        <f t="shared" si="60"/>
        <v>#N/A</v>
      </c>
    </row>
    <row r="91" spans="1:7" x14ac:dyDescent="0.25">
      <c r="A91" s="19"/>
      <c r="B91" s="35"/>
      <c r="C91" s="5" t="e">
        <f t="shared" si="56"/>
        <v>#N/A</v>
      </c>
      <c r="D91" s="6" t="e">
        <f t="shared" si="57"/>
        <v>#N/A</v>
      </c>
      <c r="E91" s="5" t="e">
        <f t="shared" si="58"/>
        <v>#N/A</v>
      </c>
      <c r="F91" s="5" t="e">
        <f t="shared" si="59"/>
        <v>#N/A</v>
      </c>
      <c r="G91" s="5" t="e">
        <f t="shared" si="60"/>
        <v>#N/A</v>
      </c>
    </row>
    <row r="92" spans="1:7" x14ac:dyDescent="0.25">
      <c r="A92" s="19"/>
      <c r="B92" s="35"/>
      <c r="C92" s="5" t="e">
        <f t="shared" si="56"/>
        <v>#N/A</v>
      </c>
      <c r="D92" s="6" t="e">
        <f t="shared" si="57"/>
        <v>#N/A</v>
      </c>
      <c r="E92" s="5" t="e">
        <f t="shared" si="58"/>
        <v>#N/A</v>
      </c>
      <c r="F92" s="5" t="e">
        <f t="shared" si="59"/>
        <v>#N/A</v>
      </c>
      <c r="G92" s="5" t="e">
        <f t="shared" si="60"/>
        <v>#N/A</v>
      </c>
    </row>
    <row r="93" spans="1:7" x14ac:dyDescent="0.25">
      <c r="A93" s="19"/>
      <c r="B93" s="35"/>
      <c r="C93" s="5" t="e">
        <f t="shared" si="56"/>
        <v>#N/A</v>
      </c>
      <c r="D93" s="6" t="e">
        <f t="shared" si="57"/>
        <v>#N/A</v>
      </c>
      <c r="E93" s="5" t="e">
        <f t="shared" si="58"/>
        <v>#N/A</v>
      </c>
      <c r="F93" s="5" t="e">
        <f t="shared" si="59"/>
        <v>#N/A</v>
      </c>
      <c r="G93" s="5" t="e">
        <f t="shared" si="60"/>
        <v>#N/A</v>
      </c>
    </row>
    <row r="94" spans="1:7" x14ac:dyDescent="0.25">
      <c r="A94" s="19"/>
      <c r="B94" s="35"/>
      <c r="C94" s="5" t="e">
        <f t="shared" si="56"/>
        <v>#N/A</v>
      </c>
      <c r="D94" s="6" t="e">
        <f t="shared" si="57"/>
        <v>#N/A</v>
      </c>
      <c r="E94" s="5" t="e">
        <f t="shared" si="58"/>
        <v>#N/A</v>
      </c>
      <c r="F94" s="5" t="e">
        <f t="shared" si="59"/>
        <v>#N/A</v>
      </c>
      <c r="G94" s="5" t="e">
        <f t="shared" si="60"/>
        <v>#N/A</v>
      </c>
    </row>
    <row r="95" spans="1:7" x14ac:dyDescent="0.25">
      <c r="A95" s="19"/>
      <c r="B95" s="35"/>
      <c r="C95" s="5" t="e">
        <f t="shared" si="56"/>
        <v>#N/A</v>
      </c>
      <c r="D95" s="6" t="e">
        <f t="shared" si="57"/>
        <v>#N/A</v>
      </c>
      <c r="E95" s="5" t="e">
        <f t="shared" si="58"/>
        <v>#N/A</v>
      </c>
      <c r="F95" s="5" t="e">
        <f t="shared" si="59"/>
        <v>#N/A</v>
      </c>
      <c r="G95" s="5" t="e">
        <f t="shared" si="60"/>
        <v>#N/A</v>
      </c>
    </row>
    <row r="96" spans="1:7" x14ac:dyDescent="0.25">
      <c r="A96" s="19"/>
      <c r="B96" s="35"/>
      <c r="C96" s="5" t="e">
        <f t="shared" si="56"/>
        <v>#N/A</v>
      </c>
      <c r="D96" s="6" t="e">
        <f t="shared" si="57"/>
        <v>#N/A</v>
      </c>
      <c r="E96" s="5" t="e">
        <f t="shared" si="58"/>
        <v>#N/A</v>
      </c>
      <c r="F96" s="5" t="e">
        <f t="shared" si="59"/>
        <v>#N/A</v>
      </c>
      <c r="G96" s="5" t="e">
        <f t="shared" si="60"/>
        <v>#N/A</v>
      </c>
    </row>
    <row r="97" spans="1:7" x14ac:dyDescent="0.25">
      <c r="A97" s="19"/>
      <c r="B97" s="35"/>
      <c r="C97" s="5" t="e">
        <f t="shared" si="56"/>
        <v>#N/A</v>
      </c>
      <c r="D97" s="6" t="e">
        <f t="shared" si="57"/>
        <v>#N/A</v>
      </c>
      <c r="E97" s="5" t="e">
        <f t="shared" si="58"/>
        <v>#N/A</v>
      </c>
      <c r="F97" s="5" t="e">
        <f t="shared" si="59"/>
        <v>#N/A</v>
      </c>
      <c r="G97" s="5" t="e">
        <f t="shared" si="60"/>
        <v>#N/A</v>
      </c>
    </row>
    <row r="98" spans="1:7" x14ac:dyDescent="0.25">
      <c r="A98" s="19"/>
      <c r="B98" s="35"/>
      <c r="C98" s="5" t="e">
        <f t="shared" si="56"/>
        <v>#N/A</v>
      </c>
      <c r="D98" s="6" t="e">
        <f t="shared" si="57"/>
        <v>#N/A</v>
      </c>
      <c r="E98" s="5" t="e">
        <f t="shared" si="58"/>
        <v>#N/A</v>
      </c>
      <c r="F98" s="5" t="e">
        <f t="shared" si="59"/>
        <v>#N/A</v>
      </c>
      <c r="G98" s="5" t="e">
        <f t="shared" si="60"/>
        <v>#N/A</v>
      </c>
    </row>
    <row r="99" spans="1:7" x14ac:dyDescent="0.25">
      <c r="A99" s="19"/>
      <c r="B99" s="35"/>
      <c r="C99" s="5" t="e">
        <f t="shared" si="56"/>
        <v>#N/A</v>
      </c>
      <c r="D99" s="6" t="e">
        <f t="shared" si="57"/>
        <v>#N/A</v>
      </c>
      <c r="E99" s="5" t="e">
        <f t="shared" si="58"/>
        <v>#N/A</v>
      </c>
      <c r="F99" s="5" t="e">
        <f t="shared" si="59"/>
        <v>#N/A</v>
      </c>
      <c r="G99" s="5" t="e">
        <f t="shared" si="60"/>
        <v>#N/A</v>
      </c>
    </row>
    <row r="100" spans="1:7" x14ac:dyDescent="0.25">
      <c r="A100" s="19"/>
      <c r="B100" s="35"/>
      <c r="C100" s="5" t="e">
        <f t="shared" si="56"/>
        <v>#N/A</v>
      </c>
      <c r="D100" s="6" t="e">
        <f t="shared" si="57"/>
        <v>#N/A</v>
      </c>
      <c r="E100" s="5" t="e">
        <f t="shared" si="58"/>
        <v>#N/A</v>
      </c>
      <c r="F100" s="5" t="e">
        <f t="shared" si="59"/>
        <v>#N/A</v>
      </c>
      <c r="G100" s="5" t="e">
        <f t="shared" si="60"/>
        <v>#N/A</v>
      </c>
    </row>
    <row r="101" spans="1:7" x14ac:dyDescent="0.25">
      <c r="A101" s="19"/>
      <c r="B101" s="35"/>
      <c r="C101" s="5" t="e">
        <f t="shared" si="56"/>
        <v>#N/A</v>
      </c>
      <c r="D101" s="6" t="e">
        <f t="shared" si="57"/>
        <v>#N/A</v>
      </c>
      <c r="E101" s="5" t="e">
        <f t="shared" si="58"/>
        <v>#N/A</v>
      </c>
      <c r="F101" s="5" t="e">
        <f t="shared" si="59"/>
        <v>#N/A</v>
      </c>
      <c r="G101" s="5" t="e">
        <f t="shared" si="60"/>
        <v>#N/A</v>
      </c>
    </row>
    <row r="102" spans="1:7" x14ac:dyDescent="0.25">
      <c r="A102" s="19"/>
      <c r="B102" s="35"/>
      <c r="C102" s="5" t="e">
        <f t="shared" si="56"/>
        <v>#N/A</v>
      </c>
      <c r="D102" s="6" t="e">
        <f t="shared" si="57"/>
        <v>#N/A</v>
      </c>
      <c r="E102" s="5" t="e">
        <f t="shared" si="58"/>
        <v>#N/A</v>
      </c>
      <c r="F102" s="5" t="e">
        <f t="shared" si="59"/>
        <v>#N/A</v>
      </c>
      <c r="G102" s="5" t="e">
        <f t="shared" si="60"/>
        <v>#N/A</v>
      </c>
    </row>
    <row r="103" spans="1:7" x14ac:dyDescent="0.25">
      <c r="A103" s="19"/>
      <c r="B103" s="35"/>
      <c r="C103" s="5" t="e">
        <f t="shared" si="56"/>
        <v>#N/A</v>
      </c>
      <c r="D103" s="6" t="e">
        <f t="shared" si="57"/>
        <v>#N/A</v>
      </c>
      <c r="E103" s="5" t="e">
        <f t="shared" si="58"/>
        <v>#N/A</v>
      </c>
      <c r="F103" s="5" t="e">
        <f t="shared" si="59"/>
        <v>#N/A</v>
      </c>
      <c r="G103" s="5" t="e">
        <f t="shared" si="60"/>
        <v>#N/A</v>
      </c>
    </row>
    <row r="104" spans="1:7" x14ac:dyDescent="0.25">
      <c r="A104" s="19"/>
      <c r="B104" s="35"/>
      <c r="C104" s="5" t="e">
        <f t="shared" si="56"/>
        <v>#N/A</v>
      </c>
      <c r="D104" s="6" t="e">
        <f t="shared" si="57"/>
        <v>#N/A</v>
      </c>
      <c r="E104" s="5" t="e">
        <f t="shared" si="58"/>
        <v>#N/A</v>
      </c>
      <c r="F104" s="5" t="e">
        <f t="shared" si="59"/>
        <v>#N/A</v>
      </c>
      <c r="G104" s="5" t="e">
        <f t="shared" si="60"/>
        <v>#N/A</v>
      </c>
    </row>
    <row r="105" spans="1:7" x14ac:dyDescent="0.25">
      <c r="A105" s="19"/>
      <c r="B105" s="35"/>
      <c r="C105" s="5" t="e">
        <f t="shared" si="56"/>
        <v>#N/A</v>
      </c>
      <c r="D105" s="6" t="e">
        <f t="shared" si="57"/>
        <v>#N/A</v>
      </c>
      <c r="E105" s="5" t="e">
        <f t="shared" si="58"/>
        <v>#N/A</v>
      </c>
      <c r="F105" s="5" t="e">
        <f t="shared" si="59"/>
        <v>#N/A</v>
      </c>
      <c r="G105" s="5" t="e">
        <f t="shared" si="60"/>
        <v>#N/A</v>
      </c>
    </row>
    <row r="106" spans="1:7" x14ac:dyDescent="0.25">
      <c r="A106" s="19"/>
      <c r="B106" s="35"/>
      <c r="C106" s="5" t="e">
        <f t="shared" si="56"/>
        <v>#N/A</v>
      </c>
      <c r="D106" s="6" t="e">
        <f t="shared" si="57"/>
        <v>#N/A</v>
      </c>
      <c r="E106" s="5" t="e">
        <f t="shared" si="58"/>
        <v>#N/A</v>
      </c>
      <c r="F106" s="5" t="e">
        <f t="shared" si="59"/>
        <v>#N/A</v>
      </c>
      <c r="G106" s="5" t="e">
        <f t="shared" si="60"/>
        <v>#N/A</v>
      </c>
    </row>
    <row r="107" spans="1:7" x14ac:dyDescent="0.25">
      <c r="A107" s="19"/>
      <c r="B107" s="35"/>
      <c r="C107" s="5" t="e">
        <f t="shared" si="56"/>
        <v>#N/A</v>
      </c>
      <c r="D107" s="6" t="e">
        <f t="shared" si="57"/>
        <v>#N/A</v>
      </c>
      <c r="E107" s="5" t="e">
        <f t="shared" si="58"/>
        <v>#N/A</v>
      </c>
      <c r="F107" s="5" t="e">
        <f t="shared" si="59"/>
        <v>#N/A</v>
      </c>
      <c r="G107" s="5" t="e">
        <f t="shared" si="60"/>
        <v>#N/A</v>
      </c>
    </row>
    <row r="108" spans="1:7" x14ac:dyDescent="0.25">
      <c r="A108" s="19"/>
      <c r="B108" s="35"/>
      <c r="C108" s="5" t="e">
        <f t="shared" si="56"/>
        <v>#N/A</v>
      </c>
      <c r="D108" s="6" t="e">
        <f t="shared" si="57"/>
        <v>#N/A</v>
      </c>
      <c r="E108" s="5" t="e">
        <f t="shared" si="58"/>
        <v>#N/A</v>
      </c>
      <c r="F108" s="5" t="e">
        <f t="shared" si="59"/>
        <v>#N/A</v>
      </c>
      <c r="G108" s="5" t="e">
        <f t="shared" si="60"/>
        <v>#N/A</v>
      </c>
    </row>
    <row r="109" spans="1:7" x14ac:dyDescent="0.25">
      <c r="A109" s="19"/>
      <c r="B109" s="35"/>
      <c r="C109" s="5" t="e">
        <f t="shared" si="56"/>
        <v>#N/A</v>
      </c>
      <c r="D109" s="6" t="e">
        <f t="shared" si="57"/>
        <v>#N/A</v>
      </c>
      <c r="E109" s="5" t="e">
        <f t="shared" si="58"/>
        <v>#N/A</v>
      </c>
      <c r="F109" s="5" t="e">
        <f t="shared" si="59"/>
        <v>#N/A</v>
      </c>
      <c r="G109" s="5" t="e">
        <f t="shared" si="60"/>
        <v>#N/A</v>
      </c>
    </row>
    <row r="110" spans="1:7" x14ac:dyDescent="0.25">
      <c r="A110" s="19"/>
      <c r="B110" s="35"/>
      <c r="C110" s="5" t="e">
        <f t="shared" si="56"/>
        <v>#N/A</v>
      </c>
      <c r="D110" s="6" t="e">
        <f t="shared" si="57"/>
        <v>#N/A</v>
      </c>
      <c r="E110" s="5" t="e">
        <f t="shared" si="58"/>
        <v>#N/A</v>
      </c>
      <c r="F110" s="5" t="e">
        <f t="shared" si="59"/>
        <v>#N/A</v>
      </c>
      <c r="G110" s="5" t="e">
        <f t="shared" si="60"/>
        <v>#N/A</v>
      </c>
    </row>
    <row r="111" spans="1:7" x14ac:dyDescent="0.25">
      <c r="A111" s="19"/>
      <c r="B111" s="35"/>
      <c r="C111" s="5" t="e">
        <f t="shared" si="56"/>
        <v>#N/A</v>
      </c>
      <c r="D111" s="6" t="e">
        <f t="shared" si="57"/>
        <v>#N/A</v>
      </c>
      <c r="E111" s="5" t="e">
        <f t="shared" si="58"/>
        <v>#N/A</v>
      </c>
      <c r="F111" s="5" t="e">
        <f t="shared" si="59"/>
        <v>#N/A</v>
      </c>
      <c r="G111" s="5" t="e">
        <f t="shared" si="60"/>
        <v>#N/A</v>
      </c>
    </row>
    <row r="112" spans="1:7" x14ac:dyDescent="0.25">
      <c r="A112" s="19"/>
      <c r="B112" s="35"/>
      <c r="C112" s="5" t="e">
        <f t="shared" ref="C112:C119" si="74">INDEX($K$3:$AG$3,MATCH(A112,$K$1:$AG$1,0))</f>
        <v>#N/A</v>
      </c>
      <c r="D112" s="6" t="e">
        <f t="shared" ref="D112:D119" si="75">IF(C112=C111,IF(C112&lt;&gt;C113,IF(C113&gt;=C111,1,2),D111),IF(C112&gt;=C111,1,2))</f>
        <v>#N/A</v>
      </c>
      <c r="E112" s="5" t="e">
        <f t="shared" ref="E112:E119" si="76">IF(D112=D111,E111,E111+1)</f>
        <v>#N/A</v>
      </c>
      <c r="F112" s="5" t="e">
        <f t="shared" ref="F112:F119" si="77">IF(E112&lt;&gt;E111,1,0)</f>
        <v>#N/A</v>
      </c>
      <c r="G112" s="5" t="e">
        <f t="shared" ref="G112:G119" si="78">E112&amp;"|"&amp;C112</f>
        <v>#N/A</v>
      </c>
    </row>
    <row r="113" spans="1:7" x14ac:dyDescent="0.25">
      <c r="A113" s="19"/>
      <c r="B113" s="35"/>
      <c r="C113" s="5" t="e">
        <f t="shared" si="74"/>
        <v>#N/A</v>
      </c>
      <c r="D113" s="6" t="e">
        <f t="shared" si="75"/>
        <v>#N/A</v>
      </c>
      <c r="E113" s="5" t="e">
        <f t="shared" si="76"/>
        <v>#N/A</v>
      </c>
      <c r="F113" s="5" t="e">
        <f t="shared" si="77"/>
        <v>#N/A</v>
      </c>
      <c r="G113" s="5" t="e">
        <f t="shared" si="78"/>
        <v>#N/A</v>
      </c>
    </row>
    <row r="114" spans="1:7" x14ac:dyDescent="0.25">
      <c r="A114" s="19"/>
      <c r="B114" s="35"/>
      <c r="C114" s="5" t="e">
        <f t="shared" si="74"/>
        <v>#N/A</v>
      </c>
      <c r="D114" s="6" t="e">
        <f t="shared" si="75"/>
        <v>#N/A</v>
      </c>
      <c r="E114" s="5" t="e">
        <f t="shared" si="76"/>
        <v>#N/A</v>
      </c>
      <c r="F114" s="5" t="e">
        <f t="shared" si="77"/>
        <v>#N/A</v>
      </c>
      <c r="G114" s="5" t="e">
        <f t="shared" si="78"/>
        <v>#N/A</v>
      </c>
    </row>
    <row r="115" spans="1:7" x14ac:dyDescent="0.25">
      <c r="A115" s="19"/>
      <c r="B115" s="35"/>
      <c r="C115" s="5" t="e">
        <f t="shared" si="74"/>
        <v>#N/A</v>
      </c>
      <c r="D115" s="6" t="e">
        <f t="shared" si="75"/>
        <v>#N/A</v>
      </c>
      <c r="E115" s="5" t="e">
        <f t="shared" si="76"/>
        <v>#N/A</v>
      </c>
      <c r="F115" s="5" t="e">
        <f t="shared" si="77"/>
        <v>#N/A</v>
      </c>
      <c r="G115" s="5" t="e">
        <f t="shared" si="78"/>
        <v>#N/A</v>
      </c>
    </row>
    <row r="116" spans="1:7" x14ac:dyDescent="0.25">
      <c r="A116" s="19"/>
      <c r="B116" s="35"/>
      <c r="C116" s="5" t="e">
        <f t="shared" si="74"/>
        <v>#N/A</v>
      </c>
      <c r="D116" s="6" t="e">
        <f t="shared" si="75"/>
        <v>#N/A</v>
      </c>
      <c r="E116" s="5" t="e">
        <f t="shared" si="76"/>
        <v>#N/A</v>
      </c>
      <c r="F116" s="5" t="e">
        <f t="shared" si="77"/>
        <v>#N/A</v>
      </c>
      <c r="G116" s="5" t="e">
        <f t="shared" si="78"/>
        <v>#N/A</v>
      </c>
    </row>
    <row r="117" spans="1:7" x14ac:dyDescent="0.25">
      <c r="A117" s="19"/>
      <c r="B117" s="35"/>
      <c r="C117" s="5" t="e">
        <f t="shared" si="74"/>
        <v>#N/A</v>
      </c>
      <c r="D117" s="6" t="e">
        <f t="shared" si="75"/>
        <v>#N/A</v>
      </c>
      <c r="E117" s="5" t="e">
        <f t="shared" si="76"/>
        <v>#N/A</v>
      </c>
      <c r="F117" s="5" t="e">
        <f t="shared" si="77"/>
        <v>#N/A</v>
      </c>
      <c r="G117" s="5" t="e">
        <f t="shared" si="78"/>
        <v>#N/A</v>
      </c>
    </row>
    <row r="118" spans="1:7" x14ac:dyDescent="0.25">
      <c r="A118" s="19"/>
      <c r="B118" s="35"/>
      <c r="C118" s="5" t="e">
        <f t="shared" si="74"/>
        <v>#N/A</v>
      </c>
      <c r="D118" s="6" t="e">
        <f t="shared" si="75"/>
        <v>#N/A</v>
      </c>
      <c r="E118" s="5" t="e">
        <f t="shared" si="76"/>
        <v>#N/A</v>
      </c>
      <c r="F118" s="5" t="e">
        <f t="shared" si="77"/>
        <v>#N/A</v>
      </c>
      <c r="G118" s="5" t="e">
        <f t="shared" si="78"/>
        <v>#N/A</v>
      </c>
    </row>
    <row r="119" spans="1:7" x14ac:dyDescent="0.25">
      <c r="A119" s="19"/>
      <c r="B119" s="35"/>
      <c r="C119" s="5" t="e">
        <f t="shared" si="74"/>
        <v>#N/A</v>
      </c>
      <c r="D119" s="6" t="e">
        <f t="shared" si="75"/>
        <v>#N/A</v>
      </c>
      <c r="E119" s="5" t="e">
        <f t="shared" si="76"/>
        <v>#N/A</v>
      </c>
      <c r="F119" s="5" t="e">
        <f t="shared" si="77"/>
        <v>#N/A</v>
      </c>
      <c r="G119" s="5" t="e">
        <f t="shared" si="78"/>
        <v>#N/A</v>
      </c>
    </row>
    <row r="120" spans="1:7" x14ac:dyDescent="0.25">
      <c r="A120" s="19"/>
      <c r="B120" s="35"/>
      <c r="C120" s="5"/>
      <c r="D120" s="6"/>
      <c r="E120" s="5"/>
      <c r="F120" s="5"/>
      <c r="G120" s="5"/>
    </row>
    <row r="121" spans="1:7" x14ac:dyDescent="0.25">
      <c r="A121" s="19"/>
      <c r="B121" s="35"/>
      <c r="C121" s="5"/>
      <c r="D121" s="6"/>
      <c r="E121" s="5"/>
      <c r="F121" s="5"/>
      <c r="G121" s="5"/>
    </row>
    <row r="122" spans="1:7" x14ac:dyDescent="0.25">
      <c r="A122" s="19"/>
      <c r="B122" s="35"/>
      <c r="C122" s="5"/>
      <c r="D122" s="6"/>
      <c r="E122" s="5"/>
      <c r="F122" s="5"/>
      <c r="G122" s="5"/>
    </row>
    <row r="123" spans="1:7" x14ac:dyDescent="0.25">
      <c r="A123" s="19"/>
      <c r="B123" s="35"/>
      <c r="C123" s="5"/>
      <c r="D123" s="6"/>
      <c r="E123" s="5"/>
      <c r="F123" s="5"/>
      <c r="G123" s="5"/>
    </row>
    <row r="124" spans="1:7" x14ac:dyDescent="0.25">
      <c r="A124" s="19"/>
      <c r="B124" s="35"/>
      <c r="C124" s="5"/>
      <c r="D124" s="6"/>
      <c r="E124" s="5"/>
      <c r="F124" s="5"/>
      <c r="G124" s="5"/>
    </row>
    <row r="125" spans="1:7" x14ac:dyDescent="0.25">
      <c r="A125" s="19"/>
      <c r="B125" s="35"/>
      <c r="C125" s="5"/>
      <c r="D125" s="6"/>
      <c r="E125" s="5"/>
      <c r="F125" s="5"/>
      <c r="G125" s="5"/>
    </row>
    <row r="126" spans="1:7" x14ac:dyDescent="0.25">
      <c r="A126" s="19"/>
      <c r="B126" s="35"/>
      <c r="C126" s="5"/>
      <c r="D126" s="6"/>
      <c r="E126" s="5"/>
      <c r="F126" s="5"/>
      <c r="G126" s="5"/>
    </row>
    <row r="127" spans="1:7" x14ac:dyDescent="0.25">
      <c r="A127" s="21"/>
      <c r="B127" s="35"/>
      <c r="C127" s="5"/>
      <c r="D127" s="6"/>
      <c r="E127" s="5"/>
      <c r="F127" s="5"/>
      <c r="G127" s="5"/>
    </row>
    <row r="128" spans="1:7" x14ac:dyDescent="0.25">
      <c r="A128" s="21"/>
      <c r="B128" s="35"/>
      <c r="C128" s="5"/>
      <c r="D128" s="6"/>
      <c r="E128" s="5"/>
      <c r="F128" s="5"/>
      <c r="G128" s="5"/>
    </row>
    <row r="129" spans="1:7" x14ac:dyDescent="0.25">
      <c r="A129" s="21"/>
      <c r="B129" s="35"/>
      <c r="C129" s="5"/>
      <c r="D129" s="6"/>
      <c r="E129" s="5"/>
      <c r="F129" s="5"/>
      <c r="G129" s="5"/>
    </row>
    <row r="130" spans="1:7" x14ac:dyDescent="0.25">
      <c r="A130" s="21"/>
      <c r="B130" s="35"/>
      <c r="C130" s="5"/>
      <c r="D130" s="6"/>
      <c r="E130" s="5"/>
      <c r="F130" s="5"/>
      <c r="G130" s="5"/>
    </row>
    <row r="131" spans="1:7" x14ac:dyDescent="0.25">
      <c r="A131" s="21"/>
      <c r="B131" s="35"/>
      <c r="C131" s="5"/>
      <c r="D131" s="6"/>
      <c r="E131" s="5"/>
      <c r="F131" s="5"/>
      <c r="G131" s="5"/>
    </row>
    <row r="132" spans="1:7" x14ac:dyDescent="0.25">
      <c r="A132" s="21"/>
      <c r="B132" s="35"/>
      <c r="C132" s="5"/>
      <c r="D132" s="6"/>
      <c r="E132" s="5"/>
      <c r="F132" s="5"/>
      <c r="G132" s="5"/>
    </row>
    <row r="133" spans="1:7" x14ac:dyDescent="0.25">
      <c r="A133" s="21"/>
      <c r="B133" s="35"/>
      <c r="C133" s="5"/>
      <c r="D133" s="6"/>
      <c r="E133" s="5"/>
      <c r="F133" s="5"/>
      <c r="G133" s="5"/>
    </row>
    <row r="134" spans="1:7" x14ac:dyDescent="0.25">
      <c r="A134" s="21"/>
      <c r="B134" s="35"/>
      <c r="C134" s="5"/>
      <c r="D134" s="6"/>
      <c r="E134" s="5"/>
      <c r="F134" s="5"/>
      <c r="G134" s="5"/>
    </row>
    <row r="135" spans="1:7" x14ac:dyDescent="0.25">
      <c r="A135" s="21"/>
      <c r="B135" s="23"/>
    </row>
    <row r="136" spans="1:7" x14ac:dyDescent="0.25">
      <c r="A136" s="21"/>
      <c r="B136" s="23"/>
    </row>
    <row r="137" spans="1:7" x14ac:dyDescent="0.25">
      <c r="A137" s="21"/>
      <c r="B137" s="23"/>
    </row>
    <row r="138" spans="1:7" x14ac:dyDescent="0.25">
      <c r="A138" s="21"/>
      <c r="B138" s="23"/>
    </row>
    <row r="139" spans="1:7" x14ac:dyDescent="0.25">
      <c r="A139" s="21"/>
      <c r="B139" s="23"/>
    </row>
    <row r="140" spans="1:7" x14ac:dyDescent="0.25">
      <c r="A140" s="21"/>
      <c r="B140" s="23"/>
    </row>
    <row r="141" spans="1:7" x14ac:dyDescent="0.25">
      <c r="A141" s="21"/>
      <c r="B141" s="23"/>
    </row>
    <row r="142" spans="1:7" x14ac:dyDescent="0.25">
      <c r="A142" s="21"/>
      <c r="B142" s="23"/>
    </row>
    <row r="143" spans="1:7" x14ac:dyDescent="0.25">
      <c r="A143" s="21"/>
      <c r="B14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861D-9028-49BB-9A10-3C3DE9FEBC43}">
  <dimension ref="A1:AG217"/>
  <sheetViews>
    <sheetView zoomScale="75" zoomScaleNormal="100" workbookViewId="0">
      <selection activeCell="G10" sqref="G10"/>
    </sheetView>
  </sheetViews>
  <sheetFormatPr defaultRowHeight="15" x14ac:dyDescent="0.25"/>
  <cols>
    <col min="1" max="1" width="37.85546875" style="16" bestFit="1" customWidth="1"/>
    <col min="2" max="2" width="16.28515625" bestFit="1" customWidth="1"/>
    <col min="3" max="3" width="9.140625" style="22"/>
    <col min="4" max="4" width="14.5703125" style="22" bestFit="1" customWidth="1"/>
    <col min="5" max="7" width="9.140625" style="22"/>
    <col min="11" max="11" width="4.85546875" bestFit="1" customWidth="1"/>
    <col min="12" max="12" width="2.42578125" bestFit="1" customWidth="1"/>
    <col min="13" max="13" width="4.85546875" bestFit="1" customWidth="1"/>
    <col min="14" max="14" width="2.42578125" style="15" bestFit="1" customWidth="1"/>
    <col min="15" max="15" width="6.42578125" style="15" bestFit="1" customWidth="1"/>
    <col min="16" max="16" width="2.42578125" style="15" bestFit="1" customWidth="1"/>
    <col min="17" max="17" width="6.42578125" style="15" bestFit="1" customWidth="1"/>
    <col min="18" max="18" width="2.42578125" style="15" bestFit="1" customWidth="1"/>
    <col min="19" max="19" width="6.42578125" style="15" bestFit="1" customWidth="1"/>
    <col min="20" max="20" width="2.42578125" style="15" bestFit="1" customWidth="1"/>
    <col min="21" max="21" width="6.42578125" style="15" bestFit="1" customWidth="1"/>
    <col min="22" max="22" width="2.42578125" style="15" bestFit="1" customWidth="1"/>
    <col min="23" max="23" width="6.42578125" style="15" bestFit="1" customWidth="1"/>
    <col min="24" max="24" width="2.42578125" style="15" bestFit="1" customWidth="1"/>
    <col min="25" max="25" width="6.42578125" style="15" bestFit="1" customWidth="1"/>
    <col min="26" max="26" width="2.42578125" style="15" bestFit="1" customWidth="1"/>
    <col min="27" max="27" width="6.42578125" style="15" bestFit="1" customWidth="1"/>
    <col min="28" max="28" width="2.42578125" style="15" bestFit="1" customWidth="1"/>
    <col min="29" max="29" width="6.42578125" style="15" bestFit="1" customWidth="1"/>
    <col min="30" max="30" width="2.42578125" style="15" bestFit="1" customWidth="1"/>
    <col min="31" max="31" width="6.42578125" style="15" bestFit="1" customWidth="1"/>
    <col min="32" max="32" width="2.42578125" style="15" bestFit="1" customWidth="1"/>
    <col min="33" max="33" width="6.42578125" style="15" bestFit="1" customWidth="1"/>
  </cols>
  <sheetData>
    <row r="1" spans="1:33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3" t="s">
        <v>28</v>
      </c>
      <c r="K1" s="36" t="s">
        <v>19</v>
      </c>
      <c r="L1" s="2"/>
      <c r="M1" s="36" t="s">
        <v>18</v>
      </c>
      <c r="N1" s="37"/>
      <c r="O1" s="36" t="s">
        <v>17</v>
      </c>
      <c r="P1" s="37"/>
      <c r="Q1" s="36" t="s">
        <v>16</v>
      </c>
      <c r="R1" s="37"/>
      <c r="S1" s="36" t="s">
        <v>8</v>
      </c>
      <c r="T1" s="37"/>
      <c r="U1" s="36" t="s">
        <v>9</v>
      </c>
      <c r="V1" s="37"/>
      <c r="W1" s="36" t="s">
        <v>10</v>
      </c>
      <c r="X1" s="37"/>
      <c r="Y1" s="36" t="s">
        <v>41</v>
      </c>
      <c r="Z1" s="37"/>
      <c r="AA1" s="36" t="s">
        <v>12</v>
      </c>
      <c r="AB1" s="37"/>
      <c r="AC1" s="36" t="s">
        <v>13</v>
      </c>
      <c r="AD1" s="38"/>
      <c r="AE1" s="36" t="s">
        <v>14</v>
      </c>
      <c r="AF1" s="39"/>
      <c r="AG1" s="36" t="s">
        <v>15</v>
      </c>
    </row>
    <row r="2" spans="1:33" ht="18" customHeight="1" x14ac:dyDescent="0.25">
      <c r="A2" s="3" t="s">
        <v>8</v>
      </c>
      <c r="B2" s="4">
        <v>0.29166666666666669</v>
      </c>
      <c r="C2" s="5">
        <f t="shared" ref="C2:C47" si="0">INDEX($K$3:$AG$3,MATCH(A2,$K$1:$AG$1,0))</f>
        <v>4</v>
      </c>
      <c r="D2" s="6">
        <v>1</v>
      </c>
      <c r="E2" s="5">
        <v>1</v>
      </c>
      <c r="F2" s="5">
        <f>IF(E2&lt;&gt;E1,1,0)</f>
        <v>1</v>
      </c>
      <c r="G2" s="5" t="str">
        <f t="shared" ref="G2:G47" si="1">E2&amp;"|"&amp;C2</f>
        <v>1|4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</row>
    <row r="3" spans="1:33" ht="15" customHeight="1" x14ac:dyDescent="0.25">
      <c r="A3" s="3" t="s">
        <v>9</v>
      </c>
      <c r="B3" s="4">
        <v>0.29444444444444445</v>
      </c>
      <c r="C3" s="5">
        <f t="shared" si="0"/>
        <v>5</v>
      </c>
      <c r="D3" s="6">
        <f t="shared" ref="D3:D9" si="2">IF(C3=C2,IF(C3&lt;&gt;C4,IF(C4&gt;=C2,1,2),D2),IF(C3&gt;=C2,1,2))</f>
        <v>1</v>
      </c>
      <c r="E3" s="5">
        <f t="shared" ref="E3:E47" si="3">IF(D3=D2,E2,E2+1)</f>
        <v>1</v>
      </c>
      <c r="F3" s="5">
        <f t="shared" ref="F3:F47" si="4">IF(E3&lt;&gt;E2,1,0)</f>
        <v>0</v>
      </c>
      <c r="G3" s="5" t="str">
        <f t="shared" si="1"/>
        <v>1|5</v>
      </c>
      <c r="J3" s="7" t="s">
        <v>4</v>
      </c>
      <c r="K3" s="8">
        <v>0</v>
      </c>
      <c r="L3" s="8"/>
      <c r="M3" s="8">
        <v>1</v>
      </c>
      <c r="N3" s="8"/>
      <c r="O3" s="8">
        <v>2</v>
      </c>
      <c r="P3" s="8"/>
      <c r="Q3" s="8">
        <v>3</v>
      </c>
      <c r="R3" s="8"/>
      <c r="S3" s="8">
        <v>4</v>
      </c>
      <c r="T3" s="8"/>
      <c r="U3" s="8">
        <v>5</v>
      </c>
      <c r="V3" s="8"/>
      <c r="W3" s="8">
        <v>6</v>
      </c>
      <c r="X3" s="8"/>
      <c r="Y3" s="8">
        <v>7</v>
      </c>
      <c r="Z3" s="8"/>
      <c r="AA3" s="8">
        <v>8</v>
      </c>
      <c r="AB3" s="8"/>
      <c r="AC3" s="8">
        <v>9</v>
      </c>
      <c r="AD3" s="9"/>
      <c r="AE3" s="9">
        <v>10</v>
      </c>
      <c r="AF3" s="9"/>
      <c r="AG3" s="9">
        <v>11</v>
      </c>
    </row>
    <row r="4" spans="1:33" ht="15" customHeight="1" x14ac:dyDescent="0.25">
      <c r="A4" s="3" t="s">
        <v>10</v>
      </c>
      <c r="B4" s="4">
        <v>0.29722222222222222</v>
      </c>
      <c r="C4" s="5">
        <f t="shared" si="0"/>
        <v>6</v>
      </c>
      <c r="D4" s="6">
        <f t="shared" si="2"/>
        <v>1</v>
      </c>
      <c r="E4" s="5">
        <f t="shared" si="3"/>
        <v>1</v>
      </c>
      <c r="F4" s="5">
        <f t="shared" si="4"/>
        <v>0</v>
      </c>
      <c r="G4" s="5" t="str">
        <f t="shared" si="1"/>
        <v>1|6</v>
      </c>
      <c r="J4" s="10">
        <v>1</v>
      </c>
      <c r="K4" s="17" t="str">
        <f>IF(L$2=0,IFERROR(INDEX($B:$B,MATCH($J4&amp;"|"&amp;K$3,$G:$G,0)),""),IFERROR(INDEX($F:$F,MATCH($J4&amp;"|"&amp;K$3,$G:$G,0)),""))</f>
        <v/>
      </c>
      <c r="L4" s="17" t="str">
        <f t="shared" ref="L4:AF4" si="5">IF(M$2=0,IFERROR(INDEX($B:$B,MATCH($J4&amp;"|"&amp;L$3,$G:$G,0)),""),IFERROR(INDEX($F:$F,MATCH($J4&amp;"|"&amp;L$3,$G:$G,0)),""))</f>
        <v/>
      </c>
      <c r="M4" s="17" t="str">
        <f t="shared" si="5"/>
        <v/>
      </c>
      <c r="N4" s="17" t="str">
        <f t="shared" si="5"/>
        <v/>
      </c>
      <c r="O4" s="17" t="str">
        <f t="shared" si="5"/>
        <v/>
      </c>
      <c r="P4" s="17" t="str">
        <f t="shared" si="5"/>
        <v/>
      </c>
      <c r="Q4" s="17" t="str">
        <f t="shared" si="5"/>
        <v/>
      </c>
      <c r="R4" s="17" t="str">
        <f t="shared" si="5"/>
        <v/>
      </c>
      <c r="S4" s="24">
        <f>IF(T$2=0,IFERROR(INDEX($B:$B,MATCH($J4&amp;"|"&amp;S$3,$G:$G,0)),""),IFERROR(INDEX($F:$F,MATCH($J4&amp;"|"&amp;S$3,$G:$G,0)),""))</f>
        <v>0.29166666666666669</v>
      </c>
      <c r="T4" s="17" t="str">
        <f t="shared" si="5"/>
        <v/>
      </c>
      <c r="U4" s="17">
        <f>IF(V$2=0,IFERROR(INDEX($B:$B,MATCH($J4&amp;"|"&amp;U$3,$G:$G,0)),""),IFERROR(INDEX($F:$F,MATCH($J4&amp;"|"&amp;U$3,$G:$G,0)),""))</f>
        <v>0.29444444444444445</v>
      </c>
      <c r="V4" s="17" t="str">
        <f t="shared" si="5"/>
        <v/>
      </c>
      <c r="W4" s="17">
        <f t="shared" si="5"/>
        <v>0.29722222222222222</v>
      </c>
      <c r="X4" s="17" t="str">
        <f t="shared" si="5"/>
        <v/>
      </c>
      <c r="Y4" s="17">
        <f t="shared" si="5"/>
        <v>0.2986111111111111</v>
      </c>
      <c r="Z4" s="17" t="str">
        <f t="shared" si="5"/>
        <v/>
      </c>
      <c r="AA4" s="17">
        <f t="shared" si="5"/>
        <v>0.3</v>
      </c>
      <c r="AB4" s="17" t="str">
        <f t="shared" si="5"/>
        <v/>
      </c>
      <c r="AC4" s="17">
        <f t="shared" si="5"/>
        <v>0.30138888888888887</v>
      </c>
      <c r="AD4" s="17" t="str">
        <f t="shared" si="5"/>
        <v/>
      </c>
      <c r="AE4" s="17">
        <f t="shared" si="5"/>
        <v>0.30277777777777776</v>
      </c>
      <c r="AF4" s="17" t="str">
        <f t="shared" si="5"/>
        <v/>
      </c>
      <c r="AG4" s="17">
        <f>IF(AH$2=0,IFERROR(INDEX($B:$B,MATCH($J4&amp;"|"&amp;AG$3,$G:$G,0)),""),IFERROR(INDEX($F:$F,MATCH($J4&amp;"|"&amp;AG$3,$G:$G,0)),""))</f>
        <v>0.30416666666666664</v>
      </c>
    </row>
    <row r="5" spans="1:33" x14ac:dyDescent="0.25">
      <c r="A5" s="3" t="s">
        <v>11</v>
      </c>
      <c r="B5" s="4">
        <v>0.2986111111111111</v>
      </c>
      <c r="C5" s="5">
        <f t="shared" si="0"/>
        <v>7</v>
      </c>
      <c r="D5" s="6">
        <f t="shared" si="2"/>
        <v>1</v>
      </c>
      <c r="E5" s="5">
        <f t="shared" si="3"/>
        <v>1</v>
      </c>
      <c r="F5" s="5">
        <f t="shared" si="4"/>
        <v>0</v>
      </c>
      <c r="G5" s="5" t="str">
        <f t="shared" si="1"/>
        <v>1|7</v>
      </c>
      <c r="J5" s="10">
        <v>2</v>
      </c>
      <c r="K5" s="17" t="str">
        <f t="shared" ref="K5:K60" si="6">IF(L$2=0,IFERROR(INDEX($B:$B,MATCH($J5&amp;"|"&amp;K$3,$G:$G,0)),""),IFERROR(INDEX($F:$F,MATCH($J5&amp;"|"&amp;K$3,$G:$G,0)),""))</f>
        <v/>
      </c>
      <c r="L5" s="17" t="str">
        <f t="shared" ref="L5:L18" si="7">IF(M$2=0,IFERROR(INDEX($B:$B,MATCH($J5&amp;"|"&amp;L$3,$G:$G,0)),""),IFERROR(INDEX($F:$F,MATCH($J5&amp;"|"&amp;L$3,$G:$G,0)),""))</f>
        <v/>
      </c>
      <c r="M5" s="17" t="str">
        <f t="shared" ref="M5:M18" si="8">IF(N$2=0,IFERROR(INDEX($B:$B,MATCH($J5&amp;"|"&amp;M$3,$G:$G,0)),""),IFERROR(INDEX($F:$F,MATCH($J5&amp;"|"&amp;M$3,$G:$G,0)),""))</f>
        <v/>
      </c>
      <c r="N5" s="17" t="str">
        <f t="shared" ref="N5:N18" si="9">IF(O$2=0,IFERROR(INDEX($B:$B,MATCH($J5&amp;"|"&amp;N$3,$G:$G,0)),""),IFERROR(INDEX($F:$F,MATCH($J5&amp;"|"&amp;N$3,$G:$G,0)),""))</f>
        <v/>
      </c>
      <c r="O5" s="17" t="str">
        <f t="shared" ref="O5:O18" si="10">IF(P$2=0,IFERROR(INDEX($B:$B,MATCH($J5&amp;"|"&amp;O$3,$G:$G,0)),""),IFERROR(INDEX($F:$F,MATCH($J5&amp;"|"&amp;O$3,$G:$G,0)),""))</f>
        <v/>
      </c>
      <c r="P5" s="17" t="str">
        <f t="shared" ref="P5:P18" si="11">IF(Q$2=0,IFERROR(INDEX($B:$B,MATCH($J5&amp;"|"&amp;P$3,$G:$G,0)),""),IFERROR(INDEX($F:$F,MATCH($J5&amp;"|"&amp;P$3,$G:$G,0)),""))</f>
        <v/>
      </c>
      <c r="Q5" s="17" t="str">
        <f t="shared" ref="Q5:Q18" si="12">IF(R$2=0,IFERROR(INDEX($B:$B,MATCH($J5&amp;"|"&amp;Q$3,$G:$G,0)),""),IFERROR(INDEX($F:$F,MATCH($J5&amp;"|"&amp;Q$3,$G:$G,0)),""))</f>
        <v/>
      </c>
      <c r="R5" s="17" t="str">
        <f t="shared" ref="R5:R18" si="13">IF(S$2=0,IFERROR(INDEX($B:$B,MATCH($J5&amp;"|"&amp;R$3,$G:$G,0)),""),IFERROR(INDEX($F:$F,MATCH($J5&amp;"|"&amp;R$3,$G:$G,0)),""))</f>
        <v/>
      </c>
      <c r="S5" s="24" t="str">
        <f t="shared" ref="S5:S60" si="14">IF(T$2=0,IFERROR(INDEX($B:$B,MATCH($J5&amp;"|"&amp;S$3,$G:$G,0)),""),IFERROR(INDEX($F:$F,MATCH($J5&amp;"|"&amp;S$3,$G:$G,0)),""))</f>
        <v/>
      </c>
      <c r="T5" s="17" t="str">
        <f t="shared" ref="T5:T18" si="15">IF(U$2=0,IFERROR(INDEX($B:$B,MATCH($J5&amp;"|"&amp;T$3,$G:$G,0)),""),IFERROR(INDEX($F:$F,MATCH($J5&amp;"|"&amp;T$3,$G:$G,0)),""))</f>
        <v/>
      </c>
      <c r="U5" s="17" t="str">
        <f t="shared" ref="U5:U60" si="16">IF(V$2=0,IFERROR(INDEX($B:$B,MATCH($J5&amp;"|"&amp;U$3,$G:$G,0)),""),IFERROR(INDEX($F:$F,MATCH($J5&amp;"|"&amp;U$3,$G:$G,0)),""))</f>
        <v/>
      </c>
      <c r="V5" s="17" t="str">
        <f t="shared" ref="V5:V18" si="17">IF(W$2=0,IFERROR(INDEX($B:$B,MATCH($J5&amp;"|"&amp;V$3,$G:$G,0)),""),IFERROR(INDEX($F:$F,MATCH($J5&amp;"|"&amp;V$3,$G:$G,0)),""))</f>
        <v/>
      </c>
      <c r="W5" s="17" t="str">
        <f t="shared" ref="W5:W18" si="18">IF(X$2=0,IFERROR(INDEX($B:$B,MATCH($J5&amp;"|"&amp;W$3,$G:$G,0)),""),IFERROR(INDEX($F:$F,MATCH($J5&amp;"|"&amp;W$3,$G:$G,0)),""))</f>
        <v/>
      </c>
      <c r="X5" s="17" t="str">
        <f t="shared" ref="X5:X18" si="19">IF(Y$2=0,IFERROR(INDEX($B:$B,MATCH($J5&amp;"|"&amp;X$3,$G:$G,0)),""),IFERROR(INDEX($F:$F,MATCH($J5&amp;"|"&amp;X$3,$G:$G,0)),""))</f>
        <v/>
      </c>
      <c r="Y5" s="17" t="str">
        <f t="shared" ref="Y5:Y18" si="20">IF(Z$2=0,IFERROR(INDEX($B:$B,MATCH($J5&amp;"|"&amp;Y$3,$G:$G,0)),""),IFERROR(INDEX($F:$F,MATCH($J5&amp;"|"&amp;Y$3,$G:$G,0)),""))</f>
        <v/>
      </c>
      <c r="Z5" s="17" t="str">
        <f t="shared" ref="Z5:Z18" si="21">IF(AA$2=0,IFERROR(INDEX($B:$B,MATCH($J5&amp;"|"&amp;Z$3,$G:$G,0)),""),IFERROR(INDEX($F:$F,MATCH($J5&amp;"|"&amp;Z$3,$G:$G,0)),""))</f>
        <v/>
      </c>
      <c r="AA5" s="17" t="str">
        <f t="shared" ref="AA5:AA18" si="22">IF(AB$2=0,IFERROR(INDEX($B:$B,MATCH($J5&amp;"|"&amp;AA$3,$G:$G,0)),""),IFERROR(INDEX($F:$F,MATCH($J5&amp;"|"&amp;AA$3,$G:$G,0)),""))</f>
        <v/>
      </c>
      <c r="AB5" s="17" t="str">
        <f t="shared" ref="AB5:AB18" si="23">IF(AC$2=0,IFERROR(INDEX($B:$B,MATCH($J5&amp;"|"&amp;AB$3,$G:$G,0)),""),IFERROR(INDEX($F:$F,MATCH($J5&amp;"|"&amp;AB$3,$G:$G,0)),""))</f>
        <v/>
      </c>
      <c r="AC5" s="17" t="str">
        <f t="shared" ref="AC5:AC18" si="24">IF(AD$2=0,IFERROR(INDEX($B:$B,MATCH($J5&amp;"|"&amp;AC$3,$G:$G,0)),""),IFERROR(INDEX($F:$F,MATCH($J5&amp;"|"&amp;AC$3,$G:$G,0)),""))</f>
        <v/>
      </c>
      <c r="AD5" s="17" t="str">
        <f t="shared" ref="AD5:AD18" si="25">IF(AE$2=0,IFERROR(INDEX($B:$B,MATCH($J5&amp;"|"&amp;AD$3,$G:$G,0)),""),IFERROR(INDEX($F:$F,MATCH($J5&amp;"|"&amp;AD$3,$G:$G,0)),""))</f>
        <v/>
      </c>
      <c r="AE5" s="17">
        <f t="shared" ref="AE5:AE18" si="26">IF(AF$2=0,IFERROR(INDEX($B:$B,MATCH($J5&amp;"|"&amp;AE$3,$G:$G,0)),""),IFERROR(INDEX($F:$F,MATCH($J5&amp;"|"&amp;AE$3,$G:$G,0)),""))</f>
        <v>0.30624999999999997</v>
      </c>
      <c r="AF5" s="17" t="str">
        <f t="shared" ref="AF5:AF18" si="27">IF(AG$2=0,IFERROR(INDEX($B:$B,MATCH($J5&amp;"|"&amp;AF$3,$G:$G,0)),""),IFERROR(INDEX($F:$F,MATCH($J5&amp;"|"&amp;AF$3,$G:$G,0)),""))</f>
        <v/>
      </c>
      <c r="AG5" s="17">
        <f t="shared" ref="AG5:AG60" si="28">IF(AH$2=0,IFERROR(INDEX($B:$B,MATCH($J5&amp;"|"&amp;AG$3,$G:$G,0)),""),IFERROR(INDEX($F:$F,MATCH($J5&amp;"|"&amp;AG$3,$G:$G,0)),""))</f>
        <v>0.30486111111111108</v>
      </c>
    </row>
    <row r="6" spans="1:33" x14ac:dyDescent="0.25">
      <c r="A6" s="3" t="s">
        <v>12</v>
      </c>
      <c r="B6" s="4">
        <v>0.3</v>
      </c>
      <c r="C6" s="5">
        <f t="shared" si="0"/>
        <v>8</v>
      </c>
      <c r="D6" s="6">
        <f t="shared" si="2"/>
        <v>1</v>
      </c>
      <c r="E6" s="5">
        <f t="shared" si="3"/>
        <v>1</v>
      </c>
      <c r="F6" s="5">
        <f t="shared" si="4"/>
        <v>0</v>
      </c>
      <c r="G6" s="5" t="str">
        <f t="shared" si="1"/>
        <v>1|8</v>
      </c>
      <c r="J6" s="10">
        <v>3</v>
      </c>
      <c r="K6" s="17" t="str">
        <f t="shared" si="6"/>
        <v/>
      </c>
      <c r="L6" s="17" t="str">
        <f t="shared" si="7"/>
        <v/>
      </c>
      <c r="M6" s="17" t="str">
        <f t="shared" si="8"/>
        <v/>
      </c>
      <c r="N6" s="17" t="str">
        <f t="shared" si="9"/>
        <v/>
      </c>
      <c r="O6" s="17" t="str">
        <f t="shared" si="10"/>
        <v/>
      </c>
      <c r="P6" s="17" t="str">
        <f t="shared" si="11"/>
        <v/>
      </c>
      <c r="Q6" s="17" t="str">
        <f t="shared" si="12"/>
        <v/>
      </c>
      <c r="R6" s="17" t="str">
        <f t="shared" si="13"/>
        <v/>
      </c>
      <c r="S6" s="24" t="str">
        <f t="shared" si="14"/>
        <v/>
      </c>
      <c r="T6" s="17" t="str">
        <f t="shared" si="15"/>
        <v/>
      </c>
      <c r="U6" s="17" t="str">
        <f t="shared" si="16"/>
        <v/>
      </c>
      <c r="V6" s="17" t="str">
        <f t="shared" si="17"/>
        <v/>
      </c>
      <c r="W6" s="17" t="str">
        <f t="shared" si="18"/>
        <v/>
      </c>
      <c r="X6" s="17" t="str">
        <f t="shared" si="19"/>
        <v/>
      </c>
      <c r="Y6" s="17" t="str">
        <f t="shared" si="20"/>
        <v/>
      </c>
      <c r="Z6" s="17" t="str">
        <f t="shared" si="21"/>
        <v/>
      </c>
      <c r="AA6" s="17" t="str">
        <f t="shared" si="22"/>
        <v/>
      </c>
      <c r="AB6" s="17" t="str">
        <f t="shared" si="23"/>
        <v/>
      </c>
      <c r="AC6" s="17" t="str">
        <f t="shared" si="24"/>
        <v/>
      </c>
      <c r="AD6" s="17" t="str">
        <f t="shared" si="25"/>
        <v/>
      </c>
      <c r="AE6" s="17">
        <f t="shared" si="26"/>
        <v>0.30694444444444441</v>
      </c>
      <c r="AF6" s="17" t="str">
        <f t="shared" si="27"/>
        <v/>
      </c>
      <c r="AG6" s="17">
        <f t="shared" si="28"/>
        <v>0.30833333333333335</v>
      </c>
    </row>
    <row r="7" spans="1:33" x14ac:dyDescent="0.25">
      <c r="A7" s="3" t="s">
        <v>13</v>
      </c>
      <c r="B7" s="4">
        <v>0.30138888888888887</v>
      </c>
      <c r="C7" s="5">
        <f t="shared" si="0"/>
        <v>9</v>
      </c>
      <c r="D7" s="6">
        <f t="shared" si="2"/>
        <v>1</v>
      </c>
      <c r="E7" s="5">
        <f t="shared" si="3"/>
        <v>1</v>
      </c>
      <c r="F7" s="5">
        <f t="shared" si="4"/>
        <v>0</v>
      </c>
      <c r="G7" s="5" t="str">
        <f t="shared" si="1"/>
        <v>1|9</v>
      </c>
      <c r="J7" s="10">
        <f>J6+1</f>
        <v>4</v>
      </c>
      <c r="K7" s="17" t="str">
        <f t="shared" si="6"/>
        <v/>
      </c>
      <c r="L7" s="17" t="str">
        <f t="shared" si="7"/>
        <v/>
      </c>
      <c r="M7" s="17" t="str">
        <f t="shared" si="8"/>
        <v/>
      </c>
      <c r="N7" s="17" t="str">
        <f t="shared" si="9"/>
        <v/>
      </c>
      <c r="O7" s="17" t="str">
        <f t="shared" si="10"/>
        <v/>
      </c>
      <c r="P7" s="17" t="str">
        <f t="shared" si="11"/>
        <v/>
      </c>
      <c r="Q7" s="17" t="str">
        <f t="shared" si="12"/>
        <v/>
      </c>
      <c r="R7" s="17" t="str">
        <f t="shared" si="13"/>
        <v/>
      </c>
      <c r="S7" s="24" t="str">
        <f t="shared" si="14"/>
        <v/>
      </c>
      <c r="T7" s="17" t="str">
        <f t="shared" si="15"/>
        <v/>
      </c>
      <c r="U7" s="17" t="str">
        <f t="shared" si="16"/>
        <v/>
      </c>
      <c r="V7" s="17" t="str">
        <f t="shared" si="17"/>
        <v/>
      </c>
      <c r="W7" s="17" t="str">
        <f t="shared" si="18"/>
        <v/>
      </c>
      <c r="X7" s="17" t="str">
        <f t="shared" si="19"/>
        <v/>
      </c>
      <c r="Y7" s="17" t="str">
        <f t="shared" si="20"/>
        <v/>
      </c>
      <c r="Z7" s="17" t="str">
        <f t="shared" si="21"/>
        <v/>
      </c>
      <c r="AA7" s="17" t="str">
        <f t="shared" si="22"/>
        <v/>
      </c>
      <c r="AB7" s="17" t="str">
        <f t="shared" si="23"/>
        <v/>
      </c>
      <c r="AC7" s="17" t="str">
        <f t="shared" si="24"/>
        <v/>
      </c>
      <c r="AD7" s="17" t="str">
        <f t="shared" si="25"/>
        <v/>
      </c>
      <c r="AE7" s="17">
        <f t="shared" si="26"/>
        <v>0.31041666666666667</v>
      </c>
      <c r="AF7" s="17" t="str">
        <f t="shared" si="27"/>
        <v/>
      </c>
      <c r="AG7" s="17">
        <f t="shared" si="28"/>
        <v>0.30902777777777779</v>
      </c>
    </row>
    <row r="8" spans="1:33" x14ac:dyDescent="0.25">
      <c r="A8" s="3" t="s">
        <v>14</v>
      </c>
      <c r="B8" s="4">
        <v>0.30277777777777776</v>
      </c>
      <c r="C8" s="5">
        <f t="shared" si="0"/>
        <v>10</v>
      </c>
      <c r="D8" s="6">
        <f t="shared" si="2"/>
        <v>1</v>
      </c>
      <c r="E8" s="5">
        <f t="shared" si="3"/>
        <v>1</v>
      </c>
      <c r="F8" s="5">
        <f t="shared" si="4"/>
        <v>0</v>
      </c>
      <c r="G8" s="5" t="str">
        <f t="shared" si="1"/>
        <v>1|10</v>
      </c>
      <c r="J8" s="10">
        <f t="shared" ref="J8:J60" si="29">J7+1</f>
        <v>5</v>
      </c>
      <c r="K8" s="17" t="str">
        <f t="shared" si="6"/>
        <v/>
      </c>
      <c r="L8" s="17" t="str">
        <f t="shared" si="7"/>
        <v/>
      </c>
      <c r="M8" s="17" t="str">
        <f t="shared" si="8"/>
        <v/>
      </c>
      <c r="N8" s="17" t="str">
        <f t="shared" si="9"/>
        <v/>
      </c>
      <c r="O8" s="17" t="str">
        <f t="shared" si="10"/>
        <v/>
      </c>
      <c r="P8" s="17" t="str">
        <f t="shared" si="11"/>
        <v/>
      </c>
      <c r="Q8" s="17" t="str">
        <f t="shared" si="12"/>
        <v/>
      </c>
      <c r="R8" s="17" t="str">
        <f t="shared" si="13"/>
        <v/>
      </c>
      <c r="S8" s="24" t="str">
        <f t="shared" si="14"/>
        <v/>
      </c>
      <c r="T8" s="17" t="str">
        <f t="shared" si="15"/>
        <v/>
      </c>
      <c r="U8" s="17" t="str">
        <f t="shared" si="16"/>
        <v/>
      </c>
      <c r="V8" s="17" t="str">
        <f t="shared" si="17"/>
        <v/>
      </c>
      <c r="W8" s="17" t="str">
        <f t="shared" si="18"/>
        <v/>
      </c>
      <c r="X8" s="17" t="str">
        <f t="shared" si="19"/>
        <v/>
      </c>
      <c r="Y8" s="17" t="str">
        <f t="shared" si="20"/>
        <v/>
      </c>
      <c r="Z8" s="17" t="str">
        <f t="shared" si="21"/>
        <v/>
      </c>
      <c r="AA8" s="17" t="str">
        <f t="shared" si="22"/>
        <v/>
      </c>
      <c r="AB8" s="17" t="str">
        <f t="shared" si="23"/>
        <v/>
      </c>
      <c r="AC8" s="17" t="str">
        <f t="shared" si="24"/>
        <v/>
      </c>
      <c r="AD8" s="17" t="str">
        <f t="shared" si="25"/>
        <v/>
      </c>
      <c r="AE8" s="17">
        <f t="shared" si="26"/>
        <v>0.31111111111111112</v>
      </c>
      <c r="AF8" s="17" t="str">
        <f t="shared" si="27"/>
        <v/>
      </c>
      <c r="AG8" s="17">
        <f t="shared" si="28"/>
        <v>0.3125</v>
      </c>
    </row>
    <row r="9" spans="1:33" x14ac:dyDescent="0.25">
      <c r="A9" s="3" t="s">
        <v>15</v>
      </c>
      <c r="B9" s="4">
        <v>0.30416666666666664</v>
      </c>
      <c r="C9" s="5">
        <f t="shared" si="0"/>
        <v>11</v>
      </c>
      <c r="D9" s="6">
        <f t="shared" si="2"/>
        <v>1</v>
      </c>
      <c r="E9" s="5">
        <f t="shared" si="3"/>
        <v>1</v>
      </c>
      <c r="F9" s="5">
        <f t="shared" si="4"/>
        <v>0</v>
      </c>
      <c r="G9" s="5" t="str">
        <f t="shared" si="1"/>
        <v>1|11</v>
      </c>
      <c r="J9" s="10">
        <f t="shared" si="29"/>
        <v>6</v>
      </c>
      <c r="K9" s="17" t="str">
        <f t="shared" si="6"/>
        <v/>
      </c>
      <c r="L9" s="17" t="str">
        <f t="shared" si="7"/>
        <v/>
      </c>
      <c r="M9" s="17" t="str">
        <f t="shared" si="8"/>
        <v/>
      </c>
      <c r="N9" s="17" t="str">
        <f t="shared" si="9"/>
        <v/>
      </c>
      <c r="O9" s="17" t="str">
        <f t="shared" si="10"/>
        <v/>
      </c>
      <c r="P9" s="17" t="str">
        <f t="shared" si="11"/>
        <v/>
      </c>
      <c r="Q9" s="17" t="str">
        <f t="shared" si="12"/>
        <v/>
      </c>
      <c r="R9" s="17" t="str">
        <f t="shared" si="13"/>
        <v/>
      </c>
      <c r="S9" s="24" t="str">
        <f t="shared" si="14"/>
        <v/>
      </c>
      <c r="T9" s="17" t="str">
        <f t="shared" si="15"/>
        <v/>
      </c>
      <c r="U9" s="17" t="str">
        <f t="shared" si="16"/>
        <v/>
      </c>
      <c r="V9" s="17" t="str">
        <f t="shared" si="17"/>
        <v/>
      </c>
      <c r="W9" s="17" t="str">
        <f t="shared" si="18"/>
        <v/>
      </c>
      <c r="X9" s="17" t="str">
        <f t="shared" si="19"/>
        <v/>
      </c>
      <c r="Y9" s="17" t="str">
        <f t="shared" si="20"/>
        <v/>
      </c>
      <c r="Z9" s="17" t="str">
        <f t="shared" si="21"/>
        <v/>
      </c>
      <c r="AA9" s="17" t="str">
        <f t="shared" si="22"/>
        <v/>
      </c>
      <c r="AB9" s="17" t="str">
        <f t="shared" si="23"/>
        <v/>
      </c>
      <c r="AC9" s="17" t="str">
        <f t="shared" si="24"/>
        <v/>
      </c>
      <c r="AD9" s="17" t="str">
        <f t="shared" si="25"/>
        <v/>
      </c>
      <c r="AE9" s="17">
        <f t="shared" si="26"/>
        <v>0.31458333333333333</v>
      </c>
      <c r="AF9" s="17" t="str">
        <f t="shared" si="27"/>
        <v/>
      </c>
      <c r="AG9" s="17">
        <f t="shared" si="28"/>
        <v>0.31319444444444444</v>
      </c>
    </row>
    <row r="10" spans="1:33" x14ac:dyDescent="0.25">
      <c r="A10" s="3" t="s">
        <v>15</v>
      </c>
      <c r="B10" s="4">
        <v>0.30486111111111108</v>
      </c>
      <c r="C10" s="5">
        <f t="shared" si="0"/>
        <v>11</v>
      </c>
      <c r="D10" s="6">
        <f>IF(C10=C9,IF(C10&lt;&gt;C11,IF(C11&gt;=C9,1,2),D9),IF(C10&gt;=C9,1,2))</f>
        <v>2</v>
      </c>
      <c r="E10" s="5">
        <f t="shared" si="3"/>
        <v>2</v>
      </c>
      <c r="F10" s="5">
        <f t="shared" si="4"/>
        <v>1</v>
      </c>
      <c r="G10" s="5" t="str">
        <f t="shared" si="1"/>
        <v>2|11</v>
      </c>
      <c r="J10" s="10">
        <f t="shared" si="29"/>
        <v>7</v>
      </c>
      <c r="K10" s="17" t="str">
        <f t="shared" si="6"/>
        <v/>
      </c>
      <c r="L10" s="17" t="str">
        <f t="shared" si="7"/>
        <v/>
      </c>
      <c r="M10" s="17" t="str">
        <f t="shared" si="8"/>
        <v/>
      </c>
      <c r="N10" s="17" t="str">
        <f t="shared" si="9"/>
        <v/>
      </c>
      <c r="O10" s="17" t="str">
        <f t="shared" si="10"/>
        <v/>
      </c>
      <c r="P10" s="17" t="str">
        <f t="shared" si="11"/>
        <v/>
      </c>
      <c r="Q10" s="17" t="str">
        <f t="shared" si="12"/>
        <v/>
      </c>
      <c r="R10" s="17" t="str">
        <f t="shared" si="13"/>
        <v/>
      </c>
      <c r="S10" s="24" t="str">
        <f t="shared" si="14"/>
        <v/>
      </c>
      <c r="T10" s="17" t="str">
        <f t="shared" si="15"/>
        <v/>
      </c>
      <c r="U10" s="17" t="str">
        <f t="shared" si="16"/>
        <v/>
      </c>
      <c r="V10" s="17" t="str">
        <f t="shared" si="17"/>
        <v/>
      </c>
      <c r="W10" s="17" t="str">
        <f t="shared" si="18"/>
        <v/>
      </c>
      <c r="X10" s="17" t="str">
        <f t="shared" si="19"/>
        <v/>
      </c>
      <c r="Y10" s="17" t="str">
        <f t="shared" si="20"/>
        <v/>
      </c>
      <c r="Z10" s="17" t="str">
        <f t="shared" si="21"/>
        <v/>
      </c>
      <c r="AA10" s="17" t="str">
        <f t="shared" si="22"/>
        <v/>
      </c>
      <c r="AB10" s="17" t="str">
        <f t="shared" si="23"/>
        <v/>
      </c>
      <c r="AC10" s="17" t="str">
        <f t="shared" si="24"/>
        <v/>
      </c>
      <c r="AD10" s="17" t="str">
        <f t="shared" si="25"/>
        <v/>
      </c>
      <c r="AE10" s="17">
        <f t="shared" si="26"/>
        <v>0.31527777777777777</v>
      </c>
      <c r="AF10" s="17" t="str">
        <f t="shared" si="27"/>
        <v/>
      </c>
      <c r="AG10" s="17">
        <f t="shared" si="28"/>
        <v>0.31666666666666665</v>
      </c>
    </row>
    <row r="11" spans="1:33" x14ac:dyDescent="0.25">
      <c r="A11" s="3" t="s">
        <v>14</v>
      </c>
      <c r="B11" s="4">
        <v>0.30624999999999997</v>
      </c>
      <c r="C11" s="5">
        <f t="shared" si="0"/>
        <v>10</v>
      </c>
      <c r="D11" s="6">
        <f t="shared" ref="D11:D47" si="30">IF(C11=C10,IF(C11&lt;&gt;C12,IF(C12&gt;=C10,1,2),D10),IF(C11&gt;=C10,1,2))</f>
        <v>2</v>
      </c>
      <c r="E11" s="5">
        <f t="shared" si="3"/>
        <v>2</v>
      </c>
      <c r="F11" s="5">
        <f t="shared" si="4"/>
        <v>0</v>
      </c>
      <c r="G11" s="5" t="str">
        <f t="shared" si="1"/>
        <v>2|10</v>
      </c>
      <c r="J11" s="10">
        <f t="shared" si="29"/>
        <v>8</v>
      </c>
      <c r="K11" s="17" t="str">
        <f t="shared" si="6"/>
        <v/>
      </c>
      <c r="L11" s="17" t="str">
        <f t="shared" si="7"/>
        <v/>
      </c>
      <c r="M11" s="17" t="str">
        <f t="shared" si="8"/>
        <v/>
      </c>
      <c r="N11" s="17" t="str">
        <f t="shared" si="9"/>
        <v/>
      </c>
      <c r="O11" s="17" t="str">
        <f t="shared" si="10"/>
        <v/>
      </c>
      <c r="P11" s="17" t="str">
        <f t="shared" si="11"/>
        <v/>
      </c>
      <c r="Q11" s="17" t="str">
        <f t="shared" si="12"/>
        <v/>
      </c>
      <c r="R11" s="17" t="str">
        <f t="shared" si="13"/>
        <v/>
      </c>
      <c r="S11" s="24" t="str">
        <f t="shared" si="14"/>
        <v/>
      </c>
      <c r="T11" s="17" t="str">
        <f t="shared" si="15"/>
        <v/>
      </c>
      <c r="U11" s="17" t="str">
        <f t="shared" si="16"/>
        <v/>
      </c>
      <c r="V11" s="17" t="str">
        <f t="shared" si="17"/>
        <v/>
      </c>
      <c r="W11" s="17" t="str">
        <f t="shared" si="18"/>
        <v/>
      </c>
      <c r="X11" s="17" t="str">
        <f t="shared" si="19"/>
        <v/>
      </c>
      <c r="Y11" s="17" t="str">
        <f t="shared" si="20"/>
        <v/>
      </c>
      <c r="Z11" s="17" t="str">
        <f t="shared" si="21"/>
        <v/>
      </c>
      <c r="AA11" s="17" t="str">
        <f t="shared" si="22"/>
        <v/>
      </c>
      <c r="AB11" s="17" t="str">
        <f t="shared" si="23"/>
        <v/>
      </c>
      <c r="AC11" s="17" t="str">
        <f t="shared" si="24"/>
        <v/>
      </c>
      <c r="AD11" s="17" t="str">
        <f t="shared" si="25"/>
        <v/>
      </c>
      <c r="AE11" s="17">
        <f t="shared" si="26"/>
        <v>0.31875000000000003</v>
      </c>
      <c r="AF11" s="17" t="str">
        <f t="shared" si="27"/>
        <v/>
      </c>
      <c r="AG11" s="17">
        <f t="shared" si="28"/>
        <v>0.31736111111111115</v>
      </c>
    </row>
    <row r="12" spans="1:33" x14ac:dyDescent="0.25">
      <c r="A12" s="3" t="s">
        <v>14</v>
      </c>
      <c r="B12" s="4">
        <v>0.30694444444444441</v>
      </c>
      <c r="C12" s="5">
        <f t="shared" si="0"/>
        <v>10</v>
      </c>
      <c r="D12" s="6">
        <f t="shared" si="30"/>
        <v>1</v>
      </c>
      <c r="E12" s="5">
        <f t="shared" si="3"/>
        <v>3</v>
      </c>
      <c r="F12" s="5">
        <f t="shared" si="4"/>
        <v>1</v>
      </c>
      <c r="G12" s="5" t="str">
        <f t="shared" si="1"/>
        <v>3|10</v>
      </c>
      <c r="J12" s="10">
        <f t="shared" si="29"/>
        <v>9</v>
      </c>
      <c r="K12" s="17" t="str">
        <f t="shared" si="6"/>
        <v/>
      </c>
      <c r="L12" s="17" t="str">
        <f t="shared" si="7"/>
        <v/>
      </c>
      <c r="M12" s="17" t="str">
        <f t="shared" si="8"/>
        <v/>
      </c>
      <c r="N12" s="17" t="str">
        <f t="shared" si="9"/>
        <v/>
      </c>
      <c r="O12" s="17" t="str">
        <f t="shared" si="10"/>
        <v/>
      </c>
      <c r="P12" s="17" t="str">
        <f t="shared" si="11"/>
        <v/>
      </c>
      <c r="Q12" s="17" t="str">
        <f t="shared" si="12"/>
        <v/>
      </c>
      <c r="R12" s="17" t="str">
        <f t="shared" si="13"/>
        <v/>
      </c>
      <c r="S12" s="24" t="str">
        <f t="shared" si="14"/>
        <v/>
      </c>
      <c r="T12" s="17" t="str">
        <f t="shared" si="15"/>
        <v/>
      </c>
      <c r="U12" s="17" t="str">
        <f t="shared" si="16"/>
        <v/>
      </c>
      <c r="V12" s="17" t="str">
        <f t="shared" si="17"/>
        <v/>
      </c>
      <c r="W12" s="17" t="str">
        <f t="shared" si="18"/>
        <v/>
      </c>
      <c r="X12" s="17" t="str">
        <f t="shared" si="19"/>
        <v/>
      </c>
      <c r="Y12" s="17" t="str">
        <f t="shared" si="20"/>
        <v/>
      </c>
      <c r="Z12" s="17" t="str">
        <f t="shared" si="21"/>
        <v/>
      </c>
      <c r="AA12" s="17" t="str">
        <f t="shared" si="22"/>
        <v/>
      </c>
      <c r="AB12" s="17" t="str">
        <f t="shared" si="23"/>
        <v/>
      </c>
      <c r="AC12" s="17" t="str">
        <f t="shared" si="24"/>
        <v/>
      </c>
      <c r="AD12" s="17" t="str">
        <f t="shared" si="25"/>
        <v/>
      </c>
      <c r="AE12" s="17">
        <f t="shared" si="26"/>
        <v>0.31944444444444448</v>
      </c>
      <c r="AF12" s="17" t="str">
        <f t="shared" si="27"/>
        <v/>
      </c>
      <c r="AG12" s="17">
        <f t="shared" si="28"/>
        <v>0.32083333333333336</v>
      </c>
    </row>
    <row r="13" spans="1:33" x14ac:dyDescent="0.25">
      <c r="A13" s="3" t="s">
        <v>15</v>
      </c>
      <c r="B13" s="4">
        <v>0.30833333333333335</v>
      </c>
      <c r="C13" s="5">
        <f t="shared" si="0"/>
        <v>11</v>
      </c>
      <c r="D13" s="6">
        <f t="shared" si="30"/>
        <v>1</v>
      </c>
      <c r="E13" s="5">
        <f t="shared" si="3"/>
        <v>3</v>
      </c>
      <c r="F13" s="5">
        <f t="shared" si="4"/>
        <v>0</v>
      </c>
      <c r="G13" s="5" t="str">
        <f t="shared" si="1"/>
        <v>3|11</v>
      </c>
      <c r="J13" s="10">
        <f t="shared" si="29"/>
        <v>10</v>
      </c>
      <c r="K13" s="17" t="str">
        <f t="shared" si="6"/>
        <v/>
      </c>
      <c r="L13" s="17" t="str">
        <f t="shared" si="7"/>
        <v/>
      </c>
      <c r="M13" s="17" t="str">
        <f t="shared" si="8"/>
        <v/>
      </c>
      <c r="N13" s="17" t="str">
        <f t="shared" si="9"/>
        <v/>
      </c>
      <c r="O13" s="17" t="str">
        <f t="shared" si="10"/>
        <v/>
      </c>
      <c r="P13" s="17" t="str">
        <f t="shared" si="11"/>
        <v/>
      </c>
      <c r="Q13" s="17" t="str">
        <f t="shared" si="12"/>
        <v/>
      </c>
      <c r="R13" s="17" t="str">
        <f t="shared" si="13"/>
        <v/>
      </c>
      <c r="S13" s="24" t="str">
        <f t="shared" si="14"/>
        <v/>
      </c>
      <c r="T13" s="17" t="str">
        <f t="shared" si="15"/>
        <v/>
      </c>
      <c r="U13" s="17" t="str">
        <f t="shared" si="16"/>
        <v/>
      </c>
      <c r="V13" s="17" t="str">
        <f t="shared" si="17"/>
        <v/>
      </c>
      <c r="W13" s="17" t="str">
        <f t="shared" si="18"/>
        <v/>
      </c>
      <c r="X13" s="17" t="str">
        <f t="shared" si="19"/>
        <v/>
      </c>
      <c r="Y13" s="17" t="str">
        <f t="shared" si="20"/>
        <v/>
      </c>
      <c r="Z13" s="17" t="str">
        <f t="shared" si="21"/>
        <v/>
      </c>
      <c r="AA13" s="17" t="str">
        <f t="shared" si="22"/>
        <v/>
      </c>
      <c r="AB13" s="17" t="str">
        <f t="shared" si="23"/>
        <v/>
      </c>
      <c r="AC13" s="17" t="str">
        <f t="shared" si="24"/>
        <v/>
      </c>
      <c r="AD13" s="17" t="str">
        <f t="shared" si="25"/>
        <v/>
      </c>
      <c r="AE13" s="17">
        <f t="shared" si="26"/>
        <v>0.32291666666666669</v>
      </c>
      <c r="AF13" s="17" t="str">
        <f t="shared" si="27"/>
        <v/>
      </c>
      <c r="AG13" s="17">
        <f t="shared" si="28"/>
        <v>0.3215277777777778</v>
      </c>
    </row>
    <row r="14" spans="1:33" x14ac:dyDescent="0.25">
      <c r="A14" s="3" t="s">
        <v>15</v>
      </c>
      <c r="B14" s="4">
        <v>0.30902777777777779</v>
      </c>
      <c r="C14" s="5">
        <f t="shared" si="0"/>
        <v>11</v>
      </c>
      <c r="D14" s="6">
        <f t="shared" si="30"/>
        <v>2</v>
      </c>
      <c r="E14" s="5">
        <f t="shared" si="3"/>
        <v>4</v>
      </c>
      <c r="F14" s="5">
        <f t="shared" si="4"/>
        <v>1</v>
      </c>
      <c r="G14" s="5" t="str">
        <f t="shared" si="1"/>
        <v>4|11</v>
      </c>
      <c r="J14" s="10">
        <f t="shared" si="29"/>
        <v>11</v>
      </c>
      <c r="K14" s="17" t="str">
        <f t="shared" si="6"/>
        <v/>
      </c>
      <c r="L14" s="17" t="str">
        <f t="shared" si="7"/>
        <v/>
      </c>
      <c r="M14" s="17" t="str">
        <f t="shared" si="8"/>
        <v/>
      </c>
      <c r="N14" s="17" t="str">
        <f t="shared" si="9"/>
        <v/>
      </c>
      <c r="O14" s="17" t="str">
        <f t="shared" si="10"/>
        <v/>
      </c>
      <c r="P14" s="17" t="str">
        <f t="shared" si="11"/>
        <v/>
      </c>
      <c r="Q14" s="17" t="str">
        <f t="shared" si="12"/>
        <v/>
      </c>
      <c r="R14" s="17" t="str">
        <f t="shared" si="13"/>
        <v/>
      </c>
      <c r="S14" s="24" t="str">
        <f t="shared" si="14"/>
        <v/>
      </c>
      <c r="T14" s="17" t="str">
        <f t="shared" si="15"/>
        <v/>
      </c>
      <c r="U14" s="17" t="str">
        <f t="shared" si="16"/>
        <v/>
      </c>
      <c r="V14" s="17" t="str">
        <f t="shared" si="17"/>
        <v/>
      </c>
      <c r="W14" s="17" t="str">
        <f t="shared" si="18"/>
        <v/>
      </c>
      <c r="X14" s="17" t="str">
        <f t="shared" si="19"/>
        <v/>
      </c>
      <c r="Y14" s="17" t="str">
        <f t="shared" si="20"/>
        <v/>
      </c>
      <c r="Z14" s="17" t="str">
        <f t="shared" si="21"/>
        <v/>
      </c>
      <c r="AA14" s="17" t="str">
        <f t="shared" si="22"/>
        <v/>
      </c>
      <c r="AB14" s="17" t="str">
        <f t="shared" si="23"/>
        <v/>
      </c>
      <c r="AC14" s="17" t="str">
        <f t="shared" si="24"/>
        <v/>
      </c>
      <c r="AD14" s="17" t="str">
        <f t="shared" si="25"/>
        <v/>
      </c>
      <c r="AE14" s="17">
        <f t="shared" si="26"/>
        <v>0.32361111111111113</v>
      </c>
      <c r="AF14" s="17" t="str">
        <f t="shared" si="27"/>
        <v/>
      </c>
      <c r="AG14" s="17">
        <f t="shared" si="28"/>
        <v>0.32500000000000001</v>
      </c>
    </row>
    <row r="15" spans="1:33" x14ac:dyDescent="0.25">
      <c r="A15" s="3" t="s">
        <v>14</v>
      </c>
      <c r="B15" s="4">
        <v>0.31041666666666667</v>
      </c>
      <c r="C15" s="5">
        <f t="shared" si="0"/>
        <v>10</v>
      </c>
      <c r="D15" s="6">
        <f t="shared" si="30"/>
        <v>2</v>
      </c>
      <c r="E15" s="5">
        <f t="shared" si="3"/>
        <v>4</v>
      </c>
      <c r="F15" s="5">
        <f t="shared" si="4"/>
        <v>0</v>
      </c>
      <c r="G15" s="5" t="str">
        <f t="shared" si="1"/>
        <v>4|10</v>
      </c>
      <c r="J15" s="10">
        <f t="shared" si="29"/>
        <v>12</v>
      </c>
      <c r="K15" s="17" t="str">
        <f t="shared" si="6"/>
        <v/>
      </c>
      <c r="L15" s="17" t="str">
        <f t="shared" si="7"/>
        <v/>
      </c>
      <c r="M15" s="17" t="str">
        <f t="shared" si="8"/>
        <v/>
      </c>
      <c r="N15" s="17" t="str">
        <f t="shared" si="9"/>
        <v/>
      </c>
      <c r="O15" s="17" t="str">
        <f t="shared" si="10"/>
        <v/>
      </c>
      <c r="P15" s="17" t="str">
        <f t="shared" si="11"/>
        <v/>
      </c>
      <c r="Q15" s="17" t="str">
        <f t="shared" si="12"/>
        <v/>
      </c>
      <c r="R15" s="17" t="str">
        <f t="shared" si="13"/>
        <v/>
      </c>
      <c r="S15" s="24" t="str">
        <f t="shared" si="14"/>
        <v/>
      </c>
      <c r="T15" s="17" t="str">
        <f t="shared" si="15"/>
        <v/>
      </c>
      <c r="U15" s="17" t="str">
        <f t="shared" si="16"/>
        <v/>
      </c>
      <c r="V15" s="17" t="str">
        <f t="shared" si="17"/>
        <v/>
      </c>
      <c r="W15" s="17" t="str">
        <f t="shared" si="18"/>
        <v/>
      </c>
      <c r="X15" s="17" t="str">
        <f t="shared" si="19"/>
        <v/>
      </c>
      <c r="Y15" s="17" t="str">
        <f t="shared" si="20"/>
        <v/>
      </c>
      <c r="Z15" s="17" t="str">
        <f t="shared" si="21"/>
        <v/>
      </c>
      <c r="AA15" s="17" t="str">
        <f t="shared" si="22"/>
        <v/>
      </c>
      <c r="AB15" s="17" t="str">
        <f t="shared" si="23"/>
        <v/>
      </c>
      <c r="AC15" s="17" t="str">
        <f t="shared" si="24"/>
        <v/>
      </c>
      <c r="AD15" s="17" t="str">
        <f t="shared" si="25"/>
        <v/>
      </c>
      <c r="AE15" s="17">
        <f t="shared" si="26"/>
        <v>0.32708333333333334</v>
      </c>
      <c r="AF15" s="17" t="str">
        <f t="shared" si="27"/>
        <v/>
      </c>
      <c r="AG15" s="17">
        <f t="shared" si="28"/>
        <v>0.32569444444444445</v>
      </c>
    </row>
    <row r="16" spans="1:33" x14ac:dyDescent="0.25">
      <c r="A16" s="3" t="s">
        <v>14</v>
      </c>
      <c r="B16" s="4">
        <v>0.31111111111111112</v>
      </c>
      <c r="C16" s="5">
        <f t="shared" si="0"/>
        <v>10</v>
      </c>
      <c r="D16" s="6">
        <f t="shared" si="30"/>
        <v>1</v>
      </c>
      <c r="E16" s="5">
        <f t="shared" si="3"/>
        <v>5</v>
      </c>
      <c r="F16" s="5">
        <f t="shared" si="4"/>
        <v>1</v>
      </c>
      <c r="G16" s="5" t="str">
        <f t="shared" si="1"/>
        <v>5|10</v>
      </c>
      <c r="J16" s="10">
        <f t="shared" si="29"/>
        <v>13</v>
      </c>
      <c r="K16" s="17" t="str">
        <f t="shared" si="6"/>
        <v/>
      </c>
      <c r="L16" s="17" t="str">
        <f t="shared" si="7"/>
        <v/>
      </c>
      <c r="M16" s="17" t="str">
        <f t="shared" si="8"/>
        <v/>
      </c>
      <c r="N16" s="17" t="str">
        <f t="shared" si="9"/>
        <v/>
      </c>
      <c r="O16" s="17" t="str">
        <f t="shared" si="10"/>
        <v/>
      </c>
      <c r="P16" s="17" t="str">
        <f t="shared" si="11"/>
        <v/>
      </c>
      <c r="Q16" s="17" t="str">
        <f t="shared" si="12"/>
        <v/>
      </c>
      <c r="R16" s="17" t="str">
        <f t="shared" si="13"/>
        <v/>
      </c>
      <c r="S16" s="24" t="str">
        <f t="shared" si="14"/>
        <v/>
      </c>
      <c r="T16" s="17" t="str">
        <f t="shared" si="15"/>
        <v/>
      </c>
      <c r="U16" s="17" t="str">
        <f t="shared" si="16"/>
        <v/>
      </c>
      <c r="V16" s="17" t="str">
        <f t="shared" si="17"/>
        <v/>
      </c>
      <c r="W16" s="17" t="str">
        <f t="shared" si="18"/>
        <v/>
      </c>
      <c r="X16" s="17" t="str">
        <f t="shared" si="19"/>
        <v/>
      </c>
      <c r="Y16" s="17" t="str">
        <f t="shared" si="20"/>
        <v/>
      </c>
      <c r="Z16" s="17" t="str">
        <f t="shared" si="21"/>
        <v/>
      </c>
      <c r="AA16" s="17" t="str">
        <f t="shared" si="22"/>
        <v/>
      </c>
      <c r="AB16" s="17" t="str">
        <f t="shared" si="23"/>
        <v/>
      </c>
      <c r="AC16" s="17" t="str">
        <f t="shared" si="24"/>
        <v/>
      </c>
      <c r="AD16" s="17" t="str">
        <f t="shared" si="25"/>
        <v/>
      </c>
      <c r="AE16" s="17">
        <f t="shared" si="26"/>
        <v>0.32777777777777778</v>
      </c>
      <c r="AF16" s="17" t="str">
        <f t="shared" si="27"/>
        <v/>
      </c>
      <c r="AG16" s="17">
        <f t="shared" si="28"/>
        <v>0.32916666666666666</v>
      </c>
    </row>
    <row r="17" spans="1:33" x14ac:dyDescent="0.25">
      <c r="A17" s="3" t="s">
        <v>15</v>
      </c>
      <c r="B17" s="4">
        <v>0.3125</v>
      </c>
      <c r="C17" s="5">
        <f t="shared" si="0"/>
        <v>11</v>
      </c>
      <c r="D17" s="6">
        <f t="shared" si="30"/>
        <v>1</v>
      </c>
      <c r="E17" s="5">
        <f t="shared" si="3"/>
        <v>5</v>
      </c>
      <c r="F17" s="5">
        <f t="shared" si="4"/>
        <v>0</v>
      </c>
      <c r="G17" s="5" t="str">
        <f t="shared" si="1"/>
        <v>5|11</v>
      </c>
      <c r="J17" s="10">
        <f t="shared" si="29"/>
        <v>14</v>
      </c>
      <c r="K17" s="17" t="str">
        <f t="shared" si="6"/>
        <v/>
      </c>
      <c r="L17" s="17" t="str">
        <f t="shared" si="7"/>
        <v/>
      </c>
      <c r="M17" s="17" t="str">
        <f t="shared" si="8"/>
        <v/>
      </c>
      <c r="N17" s="17" t="str">
        <f t="shared" si="9"/>
        <v/>
      </c>
      <c r="O17" s="17" t="str">
        <f t="shared" si="10"/>
        <v/>
      </c>
      <c r="P17" s="17" t="str">
        <f t="shared" si="11"/>
        <v/>
      </c>
      <c r="Q17" s="17" t="str">
        <f t="shared" si="12"/>
        <v/>
      </c>
      <c r="R17" s="17" t="str">
        <f t="shared" si="13"/>
        <v/>
      </c>
      <c r="S17" s="24" t="str">
        <f t="shared" si="14"/>
        <v/>
      </c>
      <c r="T17" s="17" t="str">
        <f t="shared" si="15"/>
        <v/>
      </c>
      <c r="U17" s="17" t="str">
        <f t="shared" si="16"/>
        <v/>
      </c>
      <c r="V17" s="17" t="str">
        <f t="shared" si="17"/>
        <v/>
      </c>
      <c r="W17" s="17" t="str">
        <f t="shared" si="18"/>
        <v/>
      </c>
      <c r="X17" s="17" t="str">
        <f t="shared" si="19"/>
        <v/>
      </c>
      <c r="Y17" s="17" t="str">
        <f t="shared" si="20"/>
        <v/>
      </c>
      <c r="Z17" s="17" t="str">
        <f t="shared" si="21"/>
        <v/>
      </c>
      <c r="AA17" s="17" t="str">
        <f t="shared" si="22"/>
        <v/>
      </c>
      <c r="AB17" s="17" t="str">
        <f t="shared" si="23"/>
        <v/>
      </c>
      <c r="AC17" s="17" t="str">
        <f t="shared" si="24"/>
        <v/>
      </c>
      <c r="AD17" s="17" t="str">
        <f t="shared" si="25"/>
        <v/>
      </c>
      <c r="AE17" s="17">
        <f t="shared" si="26"/>
        <v>0.33124999999999999</v>
      </c>
      <c r="AF17" s="17" t="str">
        <f t="shared" si="27"/>
        <v/>
      </c>
      <c r="AG17" s="17">
        <f t="shared" si="28"/>
        <v>0.3298611111111111</v>
      </c>
    </row>
    <row r="18" spans="1:33" x14ac:dyDescent="0.25">
      <c r="A18" s="3" t="s">
        <v>15</v>
      </c>
      <c r="B18" s="4">
        <v>0.31319444444444444</v>
      </c>
      <c r="C18" s="5">
        <f t="shared" si="0"/>
        <v>11</v>
      </c>
      <c r="D18" s="6">
        <f t="shared" si="30"/>
        <v>2</v>
      </c>
      <c r="E18" s="5">
        <f t="shared" si="3"/>
        <v>6</v>
      </c>
      <c r="F18" s="5">
        <f t="shared" si="4"/>
        <v>1</v>
      </c>
      <c r="G18" s="5" t="str">
        <f t="shared" si="1"/>
        <v>6|11</v>
      </c>
      <c r="J18" s="10">
        <f t="shared" si="29"/>
        <v>15</v>
      </c>
      <c r="K18" s="17" t="str">
        <f t="shared" si="6"/>
        <v/>
      </c>
      <c r="L18" s="17" t="str">
        <f t="shared" si="7"/>
        <v/>
      </c>
      <c r="M18" s="17" t="str">
        <f t="shared" si="8"/>
        <v/>
      </c>
      <c r="N18" s="17" t="str">
        <f t="shared" si="9"/>
        <v/>
      </c>
      <c r="O18" s="17" t="str">
        <f t="shared" si="10"/>
        <v/>
      </c>
      <c r="P18" s="17" t="str">
        <f t="shared" si="11"/>
        <v/>
      </c>
      <c r="Q18" s="17" t="str">
        <f t="shared" si="12"/>
        <v/>
      </c>
      <c r="R18" s="17" t="str">
        <f t="shared" si="13"/>
        <v/>
      </c>
      <c r="S18" s="24" t="str">
        <f t="shared" si="14"/>
        <v/>
      </c>
      <c r="T18" s="17" t="str">
        <f t="shared" si="15"/>
        <v/>
      </c>
      <c r="U18" s="17" t="str">
        <f t="shared" si="16"/>
        <v/>
      </c>
      <c r="V18" s="17" t="str">
        <f t="shared" si="17"/>
        <v/>
      </c>
      <c r="W18" s="17" t="str">
        <f t="shared" si="18"/>
        <v/>
      </c>
      <c r="X18" s="17" t="str">
        <f t="shared" si="19"/>
        <v/>
      </c>
      <c r="Y18" s="17" t="str">
        <f t="shared" si="20"/>
        <v/>
      </c>
      <c r="Z18" s="17" t="str">
        <f t="shared" si="21"/>
        <v/>
      </c>
      <c r="AA18" s="17" t="str">
        <f t="shared" si="22"/>
        <v/>
      </c>
      <c r="AB18" s="17" t="str">
        <f t="shared" si="23"/>
        <v/>
      </c>
      <c r="AC18" s="17" t="str">
        <f t="shared" si="24"/>
        <v/>
      </c>
      <c r="AD18" s="17" t="str">
        <f t="shared" si="25"/>
        <v/>
      </c>
      <c r="AE18" s="17">
        <f t="shared" si="26"/>
        <v>0.33194444444444443</v>
      </c>
      <c r="AF18" s="17" t="str">
        <f t="shared" si="27"/>
        <v/>
      </c>
      <c r="AG18" s="17">
        <f t="shared" si="28"/>
        <v>0.33333333333333331</v>
      </c>
    </row>
    <row r="19" spans="1:33" x14ac:dyDescent="0.25">
      <c r="A19" s="3" t="s">
        <v>14</v>
      </c>
      <c r="B19" s="4">
        <v>0.31458333333333333</v>
      </c>
      <c r="C19" s="5">
        <f t="shared" si="0"/>
        <v>10</v>
      </c>
      <c r="D19" s="6">
        <f t="shared" si="30"/>
        <v>2</v>
      </c>
      <c r="E19" s="5">
        <f t="shared" si="3"/>
        <v>6</v>
      </c>
      <c r="F19" s="5">
        <f t="shared" si="4"/>
        <v>0</v>
      </c>
      <c r="G19" s="5" t="str">
        <f t="shared" si="1"/>
        <v>6|10</v>
      </c>
      <c r="J19" s="10">
        <f t="shared" si="29"/>
        <v>16</v>
      </c>
      <c r="K19" s="17" t="str">
        <f t="shared" si="6"/>
        <v/>
      </c>
      <c r="L19" s="17" t="str">
        <f t="shared" ref="L19:L60" si="31">IF(M$2=0,IFERROR(INDEX($B:$B,MATCH($J19&amp;"|"&amp;L$3,$G:$G,0)),""),IFERROR(INDEX($F:$F,MATCH($J19&amp;"|"&amp;L$3,$G:$G,0)),""))</f>
        <v/>
      </c>
      <c r="M19" s="17" t="str">
        <f t="shared" ref="M19:M60" si="32">IF(N$2=0,IFERROR(INDEX($B:$B,MATCH($J19&amp;"|"&amp;M$3,$G:$G,0)),""),IFERROR(INDEX($F:$F,MATCH($J19&amp;"|"&amp;M$3,$G:$G,0)),""))</f>
        <v/>
      </c>
      <c r="N19" s="17" t="str">
        <f t="shared" ref="N19:N60" si="33">IF(O$2=0,IFERROR(INDEX($B:$B,MATCH($J19&amp;"|"&amp;N$3,$G:$G,0)),""),IFERROR(INDEX($F:$F,MATCH($J19&amp;"|"&amp;N$3,$G:$G,0)),""))</f>
        <v/>
      </c>
      <c r="O19" s="17" t="str">
        <f t="shared" ref="O19:O60" si="34">IF(P$2=0,IFERROR(INDEX($B:$B,MATCH($J19&amp;"|"&amp;O$3,$G:$G,0)),""),IFERROR(INDEX($F:$F,MATCH($J19&amp;"|"&amp;O$3,$G:$G,0)),""))</f>
        <v/>
      </c>
      <c r="P19" s="17" t="str">
        <f t="shared" ref="P19:P60" si="35">IF(Q$2=0,IFERROR(INDEX($B:$B,MATCH($J19&amp;"|"&amp;P$3,$G:$G,0)),""),IFERROR(INDEX($F:$F,MATCH($J19&amp;"|"&amp;P$3,$G:$G,0)),""))</f>
        <v/>
      </c>
      <c r="Q19" s="17" t="str">
        <f t="shared" ref="Q19:Q60" si="36">IF(R$2=0,IFERROR(INDEX($B:$B,MATCH($J19&amp;"|"&amp;Q$3,$G:$G,0)),""),IFERROR(INDEX($F:$F,MATCH($J19&amp;"|"&amp;Q$3,$G:$G,0)),""))</f>
        <v/>
      </c>
      <c r="R19" s="17" t="str">
        <f t="shared" ref="R19:R60" si="37">IF(S$2=0,IFERROR(INDEX($B:$B,MATCH($J19&amp;"|"&amp;R$3,$G:$G,0)),""),IFERROR(INDEX($F:$F,MATCH($J19&amp;"|"&amp;R$3,$G:$G,0)),""))</f>
        <v/>
      </c>
      <c r="S19" s="24" t="str">
        <f t="shared" si="14"/>
        <v/>
      </c>
      <c r="T19" s="17" t="str">
        <f t="shared" ref="T19:T60" si="38">IF(U$2=0,IFERROR(INDEX($B:$B,MATCH($J19&amp;"|"&amp;T$3,$G:$G,0)),""),IFERROR(INDEX($F:$F,MATCH($J19&amp;"|"&amp;T$3,$G:$G,0)),""))</f>
        <v/>
      </c>
      <c r="U19" s="17" t="str">
        <f t="shared" si="16"/>
        <v/>
      </c>
      <c r="V19" s="17" t="str">
        <f t="shared" ref="V19:V60" si="39">IF(W$2=0,IFERROR(INDEX($B:$B,MATCH($J19&amp;"|"&amp;V$3,$G:$G,0)),""),IFERROR(INDEX($F:$F,MATCH($J19&amp;"|"&amp;V$3,$G:$G,0)),""))</f>
        <v/>
      </c>
      <c r="W19" s="17" t="str">
        <f t="shared" ref="W19:W60" si="40">IF(X$2=0,IFERROR(INDEX($B:$B,MATCH($J19&amp;"|"&amp;W$3,$G:$G,0)),""),IFERROR(INDEX($F:$F,MATCH($J19&amp;"|"&amp;W$3,$G:$G,0)),""))</f>
        <v/>
      </c>
      <c r="X19" s="17" t="str">
        <f t="shared" ref="X19:X60" si="41">IF(Y$2=0,IFERROR(INDEX($B:$B,MATCH($J19&amp;"|"&amp;X$3,$G:$G,0)),""),IFERROR(INDEX($F:$F,MATCH($J19&amp;"|"&amp;X$3,$G:$G,0)),""))</f>
        <v/>
      </c>
      <c r="Y19" s="17" t="str">
        <f t="shared" ref="Y19:Y60" si="42">IF(Z$2=0,IFERROR(INDEX($B:$B,MATCH($J19&amp;"|"&amp;Y$3,$G:$G,0)),""),IFERROR(INDEX($F:$F,MATCH($J19&amp;"|"&amp;Y$3,$G:$G,0)),""))</f>
        <v/>
      </c>
      <c r="Z19" s="17" t="str">
        <f t="shared" ref="Z19:Z60" si="43">IF(AA$2=0,IFERROR(INDEX($B:$B,MATCH($J19&amp;"|"&amp;Z$3,$G:$G,0)),""),IFERROR(INDEX($F:$F,MATCH($J19&amp;"|"&amp;Z$3,$G:$G,0)),""))</f>
        <v/>
      </c>
      <c r="AA19" s="17" t="str">
        <f t="shared" ref="AA19:AA60" si="44">IF(AB$2=0,IFERROR(INDEX($B:$B,MATCH($J19&amp;"|"&amp;AA$3,$G:$G,0)),""),IFERROR(INDEX($F:$F,MATCH($J19&amp;"|"&amp;AA$3,$G:$G,0)),""))</f>
        <v/>
      </c>
      <c r="AB19" s="17" t="str">
        <f t="shared" ref="AB19:AB60" si="45">IF(AC$2=0,IFERROR(INDEX($B:$B,MATCH($J19&amp;"|"&amp;AB$3,$G:$G,0)),""),IFERROR(INDEX($F:$F,MATCH($J19&amp;"|"&amp;AB$3,$G:$G,0)),""))</f>
        <v/>
      </c>
      <c r="AC19" s="17" t="str">
        <f t="shared" ref="AC19:AC60" si="46">IF(AD$2=0,IFERROR(INDEX($B:$B,MATCH($J19&amp;"|"&amp;AC$3,$G:$G,0)),""),IFERROR(INDEX($F:$F,MATCH($J19&amp;"|"&amp;AC$3,$G:$G,0)),""))</f>
        <v/>
      </c>
      <c r="AD19" s="17" t="str">
        <f t="shared" ref="AD19:AD60" si="47">IF(AE$2=0,IFERROR(INDEX($B:$B,MATCH($J19&amp;"|"&amp;AD$3,$G:$G,0)),""),IFERROR(INDEX($F:$F,MATCH($J19&amp;"|"&amp;AD$3,$G:$G,0)),""))</f>
        <v/>
      </c>
      <c r="AE19" s="17">
        <f t="shared" ref="AE19:AE60" si="48">IF(AF$2=0,IFERROR(INDEX($B:$B,MATCH($J19&amp;"|"&amp;AE$3,$G:$G,0)),""),IFERROR(INDEX($F:$F,MATCH($J19&amp;"|"&amp;AE$3,$G:$G,0)),""))</f>
        <v>0.3354166666666667</v>
      </c>
      <c r="AF19" s="17" t="str">
        <f t="shared" ref="AF19:AF60" si="49">IF(AG$2=0,IFERROR(INDEX($B:$B,MATCH($J19&amp;"|"&amp;AF$3,$G:$G,0)),""),IFERROR(INDEX($F:$F,MATCH($J19&amp;"|"&amp;AF$3,$G:$G,0)),""))</f>
        <v/>
      </c>
      <c r="AG19" s="17">
        <f t="shared" si="28"/>
        <v>0.33402777777777776</v>
      </c>
    </row>
    <row r="20" spans="1:33" x14ac:dyDescent="0.25">
      <c r="A20" s="3" t="s">
        <v>14</v>
      </c>
      <c r="B20" s="4">
        <v>0.31527777777777777</v>
      </c>
      <c r="C20" s="5">
        <f t="shared" si="0"/>
        <v>10</v>
      </c>
      <c r="D20" s="6">
        <f t="shared" si="30"/>
        <v>1</v>
      </c>
      <c r="E20" s="5">
        <f t="shared" si="3"/>
        <v>7</v>
      </c>
      <c r="F20" s="5">
        <f t="shared" si="4"/>
        <v>1</v>
      </c>
      <c r="G20" s="5" t="str">
        <f t="shared" si="1"/>
        <v>7|10</v>
      </c>
      <c r="J20" s="10">
        <f t="shared" si="29"/>
        <v>17</v>
      </c>
      <c r="K20" s="17" t="str">
        <f t="shared" si="6"/>
        <v/>
      </c>
      <c r="L20" s="17" t="str">
        <f t="shared" si="31"/>
        <v/>
      </c>
      <c r="M20" s="17" t="str">
        <f t="shared" si="32"/>
        <v/>
      </c>
      <c r="N20" s="17" t="str">
        <f t="shared" si="33"/>
        <v/>
      </c>
      <c r="O20" s="17" t="str">
        <f t="shared" si="34"/>
        <v/>
      </c>
      <c r="P20" s="17" t="str">
        <f t="shared" si="35"/>
        <v/>
      </c>
      <c r="Q20" s="17" t="str">
        <f t="shared" si="36"/>
        <v/>
      </c>
      <c r="R20" s="17" t="str">
        <f t="shared" si="37"/>
        <v/>
      </c>
      <c r="S20" s="24" t="str">
        <f t="shared" si="14"/>
        <v/>
      </c>
      <c r="T20" s="17" t="str">
        <f t="shared" si="38"/>
        <v/>
      </c>
      <c r="U20" s="17" t="str">
        <f t="shared" si="16"/>
        <v/>
      </c>
      <c r="V20" s="17" t="str">
        <f t="shared" si="39"/>
        <v/>
      </c>
      <c r="W20" s="17" t="str">
        <f t="shared" si="40"/>
        <v/>
      </c>
      <c r="X20" s="17" t="str">
        <f t="shared" si="41"/>
        <v/>
      </c>
      <c r="Y20" s="17" t="str">
        <f t="shared" si="42"/>
        <v/>
      </c>
      <c r="Z20" s="17" t="str">
        <f t="shared" si="43"/>
        <v/>
      </c>
      <c r="AA20" s="17" t="str">
        <f t="shared" si="44"/>
        <v/>
      </c>
      <c r="AB20" s="17" t="str">
        <f t="shared" si="45"/>
        <v/>
      </c>
      <c r="AC20" s="17" t="str">
        <f t="shared" si="46"/>
        <v/>
      </c>
      <c r="AD20" s="17" t="str">
        <f t="shared" si="47"/>
        <v/>
      </c>
      <c r="AE20" s="17">
        <f t="shared" si="48"/>
        <v>0.33611111111111108</v>
      </c>
      <c r="AF20" s="17" t="str">
        <f t="shared" si="49"/>
        <v/>
      </c>
      <c r="AG20" s="17">
        <f t="shared" si="28"/>
        <v>0.33749999999999997</v>
      </c>
    </row>
    <row r="21" spans="1:33" x14ac:dyDescent="0.25">
      <c r="A21" s="3" t="s">
        <v>15</v>
      </c>
      <c r="B21" s="4">
        <v>0.31666666666666665</v>
      </c>
      <c r="C21" s="5">
        <f t="shared" si="0"/>
        <v>11</v>
      </c>
      <c r="D21" s="6">
        <f t="shared" si="30"/>
        <v>1</v>
      </c>
      <c r="E21" s="5">
        <f t="shared" si="3"/>
        <v>7</v>
      </c>
      <c r="F21" s="5">
        <f t="shared" si="4"/>
        <v>0</v>
      </c>
      <c r="G21" s="5" t="str">
        <f t="shared" si="1"/>
        <v>7|11</v>
      </c>
      <c r="J21" s="10">
        <f t="shared" si="29"/>
        <v>18</v>
      </c>
      <c r="K21" s="17" t="str">
        <f t="shared" si="6"/>
        <v/>
      </c>
      <c r="L21" s="17" t="str">
        <f t="shared" si="31"/>
        <v/>
      </c>
      <c r="M21" s="17" t="str">
        <f t="shared" si="32"/>
        <v/>
      </c>
      <c r="N21" s="17" t="str">
        <f t="shared" si="33"/>
        <v/>
      </c>
      <c r="O21" s="17" t="str">
        <f t="shared" si="34"/>
        <v/>
      </c>
      <c r="P21" s="17" t="str">
        <f t="shared" si="35"/>
        <v/>
      </c>
      <c r="Q21" s="17" t="str">
        <f t="shared" si="36"/>
        <v/>
      </c>
      <c r="R21" s="17" t="str">
        <f t="shared" si="37"/>
        <v/>
      </c>
      <c r="S21" s="24" t="str">
        <f t="shared" si="14"/>
        <v/>
      </c>
      <c r="T21" s="17" t="str">
        <f t="shared" si="38"/>
        <v/>
      </c>
      <c r="U21" s="17" t="str">
        <f t="shared" si="16"/>
        <v/>
      </c>
      <c r="V21" s="17" t="str">
        <f t="shared" si="39"/>
        <v/>
      </c>
      <c r="W21" s="17" t="str">
        <f t="shared" si="40"/>
        <v/>
      </c>
      <c r="X21" s="17" t="str">
        <f t="shared" si="41"/>
        <v/>
      </c>
      <c r="Y21" s="17" t="str">
        <f t="shared" si="42"/>
        <v/>
      </c>
      <c r="Z21" s="17" t="str">
        <f t="shared" si="43"/>
        <v/>
      </c>
      <c r="AA21" s="17" t="str">
        <f t="shared" si="44"/>
        <v/>
      </c>
      <c r="AB21" s="17" t="str">
        <f t="shared" si="45"/>
        <v/>
      </c>
      <c r="AC21" s="17" t="str">
        <f t="shared" si="46"/>
        <v/>
      </c>
      <c r="AD21" s="17" t="str">
        <f t="shared" si="47"/>
        <v/>
      </c>
      <c r="AE21" s="17">
        <f t="shared" si="48"/>
        <v>0.33958333333333335</v>
      </c>
      <c r="AF21" s="17" t="str">
        <f t="shared" si="49"/>
        <v/>
      </c>
      <c r="AG21" s="17">
        <f t="shared" si="28"/>
        <v>0.33819444444444446</v>
      </c>
    </row>
    <row r="22" spans="1:33" x14ac:dyDescent="0.25">
      <c r="A22" s="13" t="s">
        <v>15</v>
      </c>
      <c r="B22" s="4">
        <v>0.31736111111111115</v>
      </c>
      <c r="C22" s="5">
        <f t="shared" si="0"/>
        <v>11</v>
      </c>
      <c r="D22" s="6">
        <f t="shared" si="30"/>
        <v>2</v>
      </c>
      <c r="E22" s="5">
        <f t="shared" si="3"/>
        <v>8</v>
      </c>
      <c r="F22" s="5">
        <f t="shared" si="4"/>
        <v>1</v>
      </c>
      <c r="G22" s="5" t="str">
        <f t="shared" si="1"/>
        <v>8|11</v>
      </c>
      <c r="J22" s="10">
        <f t="shared" si="29"/>
        <v>19</v>
      </c>
      <c r="K22" s="17" t="str">
        <f t="shared" si="6"/>
        <v/>
      </c>
      <c r="L22" s="17" t="str">
        <f t="shared" si="31"/>
        <v/>
      </c>
      <c r="M22" s="17" t="str">
        <f t="shared" si="32"/>
        <v/>
      </c>
      <c r="N22" s="17" t="str">
        <f t="shared" si="33"/>
        <v/>
      </c>
      <c r="O22" s="17" t="str">
        <f t="shared" si="34"/>
        <v/>
      </c>
      <c r="P22" s="17" t="str">
        <f t="shared" si="35"/>
        <v/>
      </c>
      <c r="Q22" s="17" t="str">
        <f t="shared" si="36"/>
        <v/>
      </c>
      <c r="R22" s="17" t="str">
        <f t="shared" si="37"/>
        <v/>
      </c>
      <c r="S22" s="24" t="str">
        <f t="shared" si="14"/>
        <v/>
      </c>
      <c r="T22" s="17" t="str">
        <f t="shared" si="38"/>
        <v/>
      </c>
      <c r="U22" s="17" t="str">
        <f t="shared" si="16"/>
        <v/>
      </c>
      <c r="V22" s="17" t="str">
        <f t="shared" si="39"/>
        <v/>
      </c>
      <c r="W22" s="17" t="str">
        <f t="shared" si="40"/>
        <v/>
      </c>
      <c r="X22" s="17" t="str">
        <f t="shared" si="41"/>
        <v/>
      </c>
      <c r="Y22" s="17" t="str">
        <f t="shared" si="42"/>
        <v/>
      </c>
      <c r="Z22" s="17" t="str">
        <f t="shared" si="43"/>
        <v/>
      </c>
      <c r="AA22" s="17" t="str">
        <f t="shared" si="44"/>
        <v/>
      </c>
      <c r="AB22" s="17" t="str">
        <f t="shared" si="45"/>
        <v/>
      </c>
      <c r="AC22" s="17" t="str">
        <f t="shared" si="46"/>
        <v/>
      </c>
      <c r="AD22" s="17" t="str">
        <f t="shared" si="47"/>
        <v/>
      </c>
      <c r="AE22" s="17">
        <f t="shared" si="48"/>
        <v>0.34027777777777773</v>
      </c>
      <c r="AF22" s="17" t="str">
        <f t="shared" si="49"/>
        <v/>
      </c>
      <c r="AG22" s="17">
        <f t="shared" si="28"/>
        <v>0.34166666666666662</v>
      </c>
    </row>
    <row r="23" spans="1:33" x14ac:dyDescent="0.25">
      <c r="A23" s="14" t="s">
        <v>14</v>
      </c>
      <c r="B23" s="4">
        <v>0.31875000000000003</v>
      </c>
      <c r="C23" s="5">
        <f t="shared" si="0"/>
        <v>10</v>
      </c>
      <c r="D23" s="6">
        <f t="shared" si="30"/>
        <v>2</v>
      </c>
      <c r="E23" s="5">
        <f t="shared" si="3"/>
        <v>8</v>
      </c>
      <c r="F23" s="5">
        <f t="shared" si="4"/>
        <v>0</v>
      </c>
      <c r="G23" s="5" t="str">
        <f t="shared" si="1"/>
        <v>8|10</v>
      </c>
      <c r="J23" s="10">
        <f t="shared" si="29"/>
        <v>20</v>
      </c>
      <c r="K23" s="17" t="str">
        <f t="shared" si="6"/>
        <v/>
      </c>
      <c r="L23" s="17" t="str">
        <f t="shared" si="31"/>
        <v/>
      </c>
      <c r="M23" s="17" t="str">
        <f t="shared" si="32"/>
        <v/>
      </c>
      <c r="N23" s="17" t="str">
        <f t="shared" si="33"/>
        <v/>
      </c>
      <c r="O23" s="17" t="str">
        <f t="shared" si="34"/>
        <v/>
      </c>
      <c r="P23" s="17" t="str">
        <f t="shared" si="35"/>
        <v/>
      </c>
      <c r="Q23" s="17" t="str">
        <f t="shared" si="36"/>
        <v/>
      </c>
      <c r="R23" s="17" t="str">
        <f t="shared" si="37"/>
        <v/>
      </c>
      <c r="S23" s="24" t="str">
        <f t="shared" si="14"/>
        <v/>
      </c>
      <c r="T23" s="17" t="str">
        <f t="shared" si="38"/>
        <v/>
      </c>
      <c r="U23" s="17" t="str">
        <f t="shared" si="16"/>
        <v/>
      </c>
      <c r="V23" s="17" t="str">
        <f t="shared" si="39"/>
        <v/>
      </c>
      <c r="W23" s="17" t="str">
        <f t="shared" si="40"/>
        <v/>
      </c>
      <c r="X23" s="17" t="str">
        <f t="shared" si="41"/>
        <v/>
      </c>
      <c r="Y23" s="17" t="str">
        <f t="shared" si="42"/>
        <v/>
      </c>
      <c r="Z23" s="17" t="str">
        <f t="shared" si="43"/>
        <v/>
      </c>
      <c r="AA23" s="17" t="str">
        <f t="shared" si="44"/>
        <v/>
      </c>
      <c r="AB23" s="17" t="str">
        <f t="shared" si="45"/>
        <v/>
      </c>
      <c r="AC23" s="17" t="str">
        <f t="shared" si="46"/>
        <v/>
      </c>
      <c r="AD23" s="17" t="str">
        <f t="shared" si="47"/>
        <v/>
      </c>
      <c r="AE23" s="17">
        <f t="shared" si="48"/>
        <v>0.36527777777777776</v>
      </c>
      <c r="AF23" s="17" t="str">
        <f t="shared" si="49"/>
        <v/>
      </c>
      <c r="AG23" s="17">
        <f t="shared" si="28"/>
        <v>0.34305555555555561</v>
      </c>
    </row>
    <row r="24" spans="1:33" x14ac:dyDescent="0.25">
      <c r="A24" s="3" t="s">
        <v>14</v>
      </c>
      <c r="B24" s="4">
        <v>0.31944444444444448</v>
      </c>
      <c r="C24" s="5">
        <f t="shared" si="0"/>
        <v>10</v>
      </c>
      <c r="D24" s="6">
        <f t="shared" si="30"/>
        <v>1</v>
      </c>
      <c r="E24" s="5">
        <f t="shared" si="3"/>
        <v>9</v>
      </c>
      <c r="F24" s="5">
        <f t="shared" si="4"/>
        <v>1</v>
      </c>
      <c r="G24" s="5" t="str">
        <f t="shared" si="1"/>
        <v>9|10</v>
      </c>
      <c r="J24" s="10">
        <f t="shared" si="29"/>
        <v>21</v>
      </c>
      <c r="K24" s="17" t="str">
        <f t="shared" si="6"/>
        <v/>
      </c>
      <c r="L24" s="17" t="str">
        <f t="shared" si="31"/>
        <v/>
      </c>
      <c r="M24" s="17" t="str">
        <f t="shared" si="32"/>
        <v/>
      </c>
      <c r="N24" s="17" t="str">
        <f t="shared" si="33"/>
        <v/>
      </c>
      <c r="O24" s="17" t="str">
        <f t="shared" si="34"/>
        <v/>
      </c>
      <c r="P24" s="17" t="str">
        <f t="shared" si="35"/>
        <v/>
      </c>
      <c r="Q24" s="17" t="str">
        <f t="shared" si="36"/>
        <v/>
      </c>
      <c r="R24" s="17" t="str">
        <f t="shared" si="37"/>
        <v/>
      </c>
      <c r="S24" s="24" t="str">
        <f t="shared" si="14"/>
        <v/>
      </c>
      <c r="T24" s="17" t="str">
        <f t="shared" si="38"/>
        <v/>
      </c>
      <c r="U24" s="17" t="str">
        <f t="shared" si="16"/>
        <v/>
      </c>
      <c r="V24" s="17" t="str">
        <f t="shared" si="39"/>
        <v/>
      </c>
      <c r="W24" s="17" t="str">
        <f t="shared" si="40"/>
        <v/>
      </c>
      <c r="X24" s="17" t="str">
        <f t="shared" si="41"/>
        <v/>
      </c>
      <c r="Y24" s="17" t="str">
        <f t="shared" si="42"/>
        <v/>
      </c>
      <c r="Z24" s="17" t="str">
        <f t="shared" si="43"/>
        <v/>
      </c>
      <c r="AA24" s="17" t="str">
        <f t="shared" si="44"/>
        <v/>
      </c>
      <c r="AB24" s="17" t="str">
        <f t="shared" si="45"/>
        <v/>
      </c>
      <c r="AC24" s="17" t="str">
        <f t="shared" si="46"/>
        <v/>
      </c>
      <c r="AD24" s="17" t="str">
        <f t="shared" si="47"/>
        <v/>
      </c>
      <c r="AE24" s="17">
        <f t="shared" si="48"/>
        <v>0.3659722222222222</v>
      </c>
      <c r="AF24" s="17" t="str">
        <f t="shared" si="49"/>
        <v/>
      </c>
      <c r="AG24" s="17">
        <f t="shared" si="28"/>
        <v>0.36736111111111108</v>
      </c>
    </row>
    <row r="25" spans="1:33" x14ac:dyDescent="0.25">
      <c r="A25" s="3" t="s">
        <v>15</v>
      </c>
      <c r="B25" s="4">
        <v>0.32083333333333336</v>
      </c>
      <c r="C25" s="5">
        <f t="shared" si="0"/>
        <v>11</v>
      </c>
      <c r="D25" s="6">
        <f t="shared" si="30"/>
        <v>1</v>
      </c>
      <c r="E25" s="5">
        <f t="shared" si="3"/>
        <v>9</v>
      </c>
      <c r="F25" s="5">
        <f t="shared" si="4"/>
        <v>0</v>
      </c>
      <c r="G25" s="5" t="str">
        <f t="shared" si="1"/>
        <v>9|11</v>
      </c>
      <c r="J25" s="10">
        <f t="shared" si="29"/>
        <v>22</v>
      </c>
      <c r="K25" s="17" t="str">
        <f t="shared" si="6"/>
        <v/>
      </c>
      <c r="L25" s="17" t="str">
        <f t="shared" si="31"/>
        <v/>
      </c>
      <c r="M25" s="17" t="str">
        <f t="shared" si="32"/>
        <v/>
      </c>
      <c r="N25" s="17" t="str">
        <f t="shared" si="33"/>
        <v/>
      </c>
      <c r="O25" s="17" t="str">
        <f t="shared" si="34"/>
        <v/>
      </c>
      <c r="P25" s="17" t="str">
        <f t="shared" si="35"/>
        <v/>
      </c>
      <c r="Q25" s="17" t="str">
        <f t="shared" si="36"/>
        <v/>
      </c>
      <c r="R25" s="17" t="str">
        <f t="shared" si="37"/>
        <v/>
      </c>
      <c r="S25" s="24" t="str">
        <f t="shared" si="14"/>
        <v/>
      </c>
      <c r="T25" s="17" t="str">
        <f t="shared" si="38"/>
        <v/>
      </c>
      <c r="U25" s="17" t="str">
        <f t="shared" si="16"/>
        <v/>
      </c>
      <c r="V25" s="17" t="str">
        <f t="shared" si="39"/>
        <v/>
      </c>
      <c r="W25" s="17" t="str">
        <f t="shared" si="40"/>
        <v/>
      </c>
      <c r="X25" s="17" t="str">
        <f t="shared" si="41"/>
        <v/>
      </c>
      <c r="Y25" s="17" t="str">
        <f t="shared" si="42"/>
        <v/>
      </c>
      <c r="Z25" s="17" t="str">
        <f t="shared" si="43"/>
        <v/>
      </c>
      <c r="AA25" s="17" t="str">
        <f t="shared" si="44"/>
        <v/>
      </c>
      <c r="AB25" s="17" t="str">
        <f t="shared" si="45"/>
        <v/>
      </c>
      <c r="AC25" s="17" t="str">
        <f t="shared" si="46"/>
        <v/>
      </c>
      <c r="AD25" s="17" t="str">
        <f t="shared" si="47"/>
        <v/>
      </c>
      <c r="AE25" s="17">
        <f t="shared" si="48"/>
        <v>0.36944444444444446</v>
      </c>
      <c r="AF25" s="17" t="str">
        <f t="shared" si="49"/>
        <v/>
      </c>
      <c r="AG25" s="17">
        <f t="shared" si="28"/>
        <v>0.36805555555555558</v>
      </c>
    </row>
    <row r="26" spans="1:33" x14ac:dyDescent="0.25">
      <c r="A26" s="14" t="s">
        <v>15</v>
      </c>
      <c r="B26" s="4">
        <v>0.3215277777777778</v>
      </c>
      <c r="C26" s="5">
        <f t="shared" si="0"/>
        <v>11</v>
      </c>
      <c r="D26" s="6">
        <f t="shared" si="30"/>
        <v>2</v>
      </c>
      <c r="E26" s="5">
        <f t="shared" si="3"/>
        <v>10</v>
      </c>
      <c r="F26" s="5">
        <f t="shared" si="4"/>
        <v>1</v>
      </c>
      <c r="G26" s="5" t="str">
        <f t="shared" si="1"/>
        <v>10|11</v>
      </c>
      <c r="J26" s="10">
        <f t="shared" si="29"/>
        <v>23</v>
      </c>
      <c r="K26" s="17" t="str">
        <f t="shared" si="6"/>
        <v/>
      </c>
      <c r="L26" s="17" t="str">
        <f t="shared" si="31"/>
        <v/>
      </c>
      <c r="M26" s="17" t="str">
        <f t="shared" si="32"/>
        <v/>
      </c>
      <c r="N26" s="17" t="str">
        <f t="shared" si="33"/>
        <v/>
      </c>
      <c r="O26" s="17" t="str">
        <f t="shared" si="34"/>
        <v/>
      </c>
      <c r="P26" s="17" t="str">
        <f t="shared" si="35"/>
        <v/>
      </c>
      <c r="Q26" s="17" t="str">
        <f t="shared" si="36"/>
        <v/>
      </c>
      <c r="R26" s="17" t="str">
        <f t="shared" si="37"/>
        <v/>
      </c>
      <c r="S26" s="24" t="str">
        <f t="shared" si="14"/>
        <v/>
      </c>
      <c r="T26" s="17" t="str">
        <f t="shared" si="38"/>
        <v/>
      </c>
      <c r="U26" s="17" t="str">
        <f t="shared" si="16"/>
        <v/>
      </c>
      <c r="V26" s="17" t="str">
        <f t="shared" si="39"/>
        <v/>
      </c>
      <c r="W26" s="17" t="str">
        <f t="shared" si="40"/>
        <v/>
      </c>
      <c r="X26" s="17" t="str">
        <f t="shared" si="41"/>
        <v/>
      </c>
      <c r="Y26" s="17" t="str">
        <f t="shared" si="42"/>
        <v/>
      </c>
      <c r="Z26" s="17" t="str">
        <f t="shared" si="43"/>
        <v/>
      </c>
      <c r="AA26" s="17" t="str">
        <f t="shared" si="44"/>
        <v/>
      </c>
      <c r="AB26" s="17" t="str">
        <f t="shared" si="45"/>
        <v/>
      </c>
      <c r="AC26" s="17" t="str">
        <f t="shared" si="46"/>
        <v/>
      </c>
      <c r="AD26" s="17" t="str">
        <f t="shared" si="47"/>
        <v/>
      </c>
      <c r="AE26" s="17">
        <f t="shared" si="48"/>
        <v>0.37013888888888885</v>
      </c>
      <c r="AF26" s="17" t="str">
        <f t="shared" si="49"/>
        <v/>
      </c>
      <c r="AG26" s="17">
        <f t="shared" si="28"/>
        <v>0.37152777777777773</v>
      </c>
    </row>
    <row r="27" spans="1:33" x14ac:dyDescent="0.25">
      <c r="A27" s="14" t="s">
        <v>14</v>
      </c>
      <c r="B27" s="4">
        <v>0.32291666666666669</v>
      </c>
      <c r="C27" s="5">
        <f t="shared" si="0"/>
        <v>10</v>
      </c>
      <c r="D27" s="6">
        <f t="shared" si="30"/>
        <v>2</v>
      </c>
      <c r="E27" s="5">
        <f t="shared" si="3"/>
        <v>10</v>
      </c>
      <c r="F27" s="5">
        <f t="shared" si="4"/>
        <v>0</v>
      </c>
      <c r="G27" s="5" t="str">
        <f t="shared" si="1"/>
        <v>10|10</v>
      </c>
      <c r="J27" s="10">
        <f t="shared" si="29"/>
        <v>24</v>
      </c>
      <c r="K27" s="17" t="str">
        <f t="shared" si="6"/>
        <v/>
      </c>
      <c r="L27" s="17" t="str">
        <f t="shared" si="31"/>
        <v/>
      </c>
      <c r="M27" s="17" t="str">
        <f t="shared" si="32"/>
        <v/>
      </c>
      <c r="N27" s="17" t="str">
        <f t="shared" si="33"/>
        <v/>
      </c>
      <c r="O27" s="17" t="str">
        <f t="shared" si="34"/>
        <v/>
      </c>
      <c r="P27" s="17" t="str">
        <f t="shared" si="35"/>
        <v/>
      </c>
      <c r="Q27" s="17" t="str">
        <f t="shared" si="36"/>
        <v/>
      </c>
      <c r="R27" s="17" t="str">
        <f t="shared" si="37"/>
        <v/>
      </c>
      <c r="S27" s="24" t="str">
        <f t="shared" si="14"/>
        <v/>
      </c>
      <c r="T27" s="17" t="str">
        <f t="shared" si="38"/>
        <v/>
      </c>
      <c r="U27" s="17" t="str">
        <f t="shared" si="16"/>
        <v/>
      </c>
      <c r="V27" s="17" t="str">
        <f t="shared" si="39"/>
        <v/>
      </c>
      <c r="W27" s="17" t="str">
        <f t="shared" si="40"/>
        <v/>
      </c>
      <c r="X27" s="17" t="str">
        <f t="shared" si="41"/>
        <v/>
      </c>
      <c r="Y27" s="17" t="str">
        <f t="shared" si="42"/>
        <v/>
      </c>
      <c r="Z27" s="17" t="str">
        <f t="shared" si="43"/>
        <v/>
      </c>
      <c r="AA27" s="17" t="str">
        <f t="shared" si="44"/>
        <v/>
      </c>
      <c r="AB27" s="17" t="str">
        <f t="shared" si="45"/>
        <v/>
      </c>
      <c r="AC27" s="17" t="str">
        <f t="shared" si="46"/>
        <v/>
      </c>
      <c r="AD27" s="17" t="str">
        <f t="shared" si="47"/>
        <v/>
      </c>
      <c r="AE27" s="17">
        <f t="shared" si="48"/>
        <v>0.37361111111111112</v>
      </c>
      <c r="AF27" s="17" t="str">
        <f t="shared" si="49"/>
        <v/>
      </c>
      <c r="AG27" s="17">
        <f t="shared" si="28"/>
        <v>0.37222222222222223</v>
      </c>
    </row>
    <row r="28" spans="1:33" x14ac:dyDescent="0.25">
      <c r="A28" s="3" t="s">
        <v>14</v>
      </c>
      <c r="B28" s="4">
        <v>0.32361111111111113</v>
      </c>
      <c r="C28" s="5">
        <f t="shared" si="0"/>
        <v>10</v>
      </c>
      <c r="D28" s="6">
        <f t="shared" si="30"/>
        <v>1</v>
      </c>
      <c r="E28" s="5">
        <f t="shared" si="3"/>
        <v>11</v>
      </c>
      <c r="F28" s="5">
        <f t="shared" si="4"/>
        <v>1</v>
      </c>
      <c r="G28" s="5" t="str">
        <f t="shared" si="1"/>
        <v>11|10</v>
      </c>
      <c r="J28" s="10">
        <f t="shared" si="29"/>
        <v>25</v>
      </c>
      <c r="K28" s="17" t="str">
        <f t="shared" si="6"/>
        <v/>
      </c>
      <c r="L28" s="17" t="str">
        <f t="shared" si="31"/>
        <v/>
      </c>
      <c r="M28" s="17" t="str">
        <f t="shared" si="32"/>
        <v/>
      </c>
      <c r="N28" s="17" t="str">
        <f t="shared" si="33"/>
        <v/>
      </c>
      <c r="O28" s="17" t="str">
        <f t="shared" si="34"/>
        <v/>
      </c>
      <c r="P28" s="17" t="str">
        <f t="shared" si="35"/>
        <v/>
      </c>
      <c r="Q28" s="17" t="str">
        <f t="shared" si="36"/>
        <v/>
      </c>
      <c r="R28" s="17" t="str">
        <f t="shared" si="37"/>
        <v/>
      </c>
      <c r="S28" s="24" t="str">
        <f t="shared" si="14"/>
        <v/>
      </c>
      <c r="T28" s="17" t="str">
        <f t="shared" si="38"/>
        <v/>
      </c>
      <c r="U28" s="17" t="str">
        <f t="shared" si="16"/>
        <v/>
      </c>
      <c r="V28" s="17" t="str">
        <f t="shared" si="39"/>
        <v/>
      </c>
      <c r="W28" s="17" t="str">
        <f t="shared" si="40"/>
        <v/>
      </c>
      <c r="X28" s="17" t="str">
        <f t="shared" si="41"/>
        <v/>
      </c>
      <c r="Y28" s="17" t="str">
        <f t="shared" si="42"/>
        <v/>
      </c>
      <c r="Z28" s="17" t="str">
        <f t="shared" si="43"/>
        <v/>
      </c>
      <c r="AA28" s="17" t="str">
        <f t="shared" si="44"/>
        <v/>
      </c>
      <c r="AB28" s="17" t="str">
        <f t="shared" si="45"/>
        <v/>
      </c>
      <c r="AC28" s="17" t="str">
        <f t="shared" si="46"/>
        <v/>
      </c>
      <c r="AD28" s="17" t="str">
        <f t="shared" si="47"/>
        <v/>
      </c>
      <c r="AE28" s="17">
        <f t="shared" si="48"/>
        <v>0.37430555555555561</v>
      </c>
      <c r="AF28" s="17" t="str">
        <f t="shared" si="49"/>
        <v/>
      </c>
      <c r="AG28" s="17">
        <f t="shared" si="28"/>
        <v>0.37569444444444439</v>
      </c>
    </row>
    <row r="29" spans="1:33" x14ac:dyDescent="0.25">
      <c r="A29" s="14" t="s">
        <v>15</v>
      </c>
      <c r="B29" s="4">
        <v>0.32500000000000001</v>
      </c>
      <c r="C29" s="5">
        <f t="shared" si="0"/>
        <v>11</v>
      </c>
      <c r="D29" s="6">
        <f t="shared" si="30"/>
        <v>1</v>
      </c>
      <c r="E29" s="5">
        <f t="shared" si="3"/>
        <v>11</v>
      </c>
      <c r="F29" s="5">
        <f t="shared" si="4"/>
        <v>0</v>
      </c>
      <c r="G29" s="5" t="str">
        <f t="shared" si="1"/>
        <v>11|11</v>
      </c>
      <c r="J29" s="10">
        <f t="shared" si="29"/>
        <v>26</v>
      </c>
      <c r="K29" s="17" t="str">
        <f t="shared" si="6"/>
        <v/>
      </c>
      <c r="L29" s="17" t="str">
        <f t="shared" si="31"/>
        <v/>
      </c>
      <c r="M29" s="17" t="str">
        <f t="shared" si="32"/>
        <v/>
      </c>
      <c r="N29" s="17" t="str">
        <f t="shared" si="33"/>
        <v/>
      </c>
      <c r="O29" s="17" t="str">
        <f t="shared" si="34"/>
        <v/>
      </c>
      <c r="P29" s="17" t="str">
        <f t="shared" si="35"/>
        <v/>
      </c>
      <c r="Q29" s="17" t="str">
        <f t="shared" si="36"/>
        <v/>
      </c>
      <c r="R29" s="17" t="str">
        <f t="shared" si="37"/>
        <v/>
      </c>
      <c r="S29" s="24" t="str">
        <f t="shared" si="14"/>
        <v/>
      </c>
      <c r="T29" s="17" t="str">
        <f t="shared" si="38"/>
        <v/>
      </c>
      <c r="U29" s="17" t="str">
        <f t="shared" si="16"/>
        <v/>
      </c>
      <c r="V29" s="17" t="str">
        <f t="shared" si="39"/>
        <v/>
      </c>
      <c r="W29" s="17" t="str">
        <f t="shared" si="40"/>
        <v/>
      </c>
      <c r="X29" s="17" t="str">
        <f t="shared" si="41"/>
        <v/>
      </c>
      <c r="Y29" s="17" t="str">
        <f t="shared" si="42"/>
        <v/>
      </c>
      <c r="Z29" s="17" t="str">
        <f t="shared" si="43"/>
        <v/>
      </c>
      <c r="AA29" s="17" t="str">
        <f t="shared" si="44"/>
        <v/>
      </c>
      <c r="AB29" s="17" t="str">
        <f t="shared" si="45"/>
        <v/>
      </c>
      <c r="AC29" s="17" t="str">
        <f t="shared" si="46"/>
        <v/>
      </c>
      <c r="AD29" s="17" t="str">
        <f t="shared" si="47"/>
        <v/>
      </c>
      <c r="AE29" s="17">
        <f t="shared" si="48"/>
        <v>0.37777777777777777</v>
      </c>
      <c r="AF29" s="17" t="str">
        <f t="shared" si="49"/>
        <v/>
      </c>
      <c r="AG29" s="17">
        <f t="shared" si="28"/>
        <v>0.37638888888888888</v>
      </c>
    </row>
    <row r="30" spans="1:33" x14ac:dyDescent="0.25">
      <c r="A30" s="14" t="s">
        <v>15</v>
      </c>
      <c r="B30" s="4">
        <v>0.32569444444444445</v>
      </c>
      <c r="C30" s="5">
        <f t="shared" si="0"/>
        <v>11</v>
      </c>
      <c r="D30" s="6">
        <f t="shared" si="30"/>
        <v>2</v>
      </c>
      <c r="E30" s="5">
        <f t="shared" si="3"/>
        <v>12</v>
      </c>
      <c r="F30" s="5">
        <f t="shared" si="4"/>
        <v>1</v>
      </c>
      <c r="G30" s="5" t="str">
        <f t="shared" si="1"/>
        <v>12|11</v>
      </c>
      <c r="J30" s="10">
        <f t="shared" si="29"/>
        <v>27</v>
      </c>
      <c r="K30" s="17" t="str">
        <f t="shared" si="6"/>
        <v/>
      </c>
      <c r="L30" s="17" t="str">
        <f t="shared" si="31"/>
        <v/>
      </c>
      <c r="M30" s="17" t="str">
        <f t="shared" si="32"/>
        <v/>
      </c>
      <c r="N30" s="17" t="str">
        <f t="shared" si="33"/>
        <v/>
      </c>
      <c r="O30" s="17" t="str">
        <f t="shared" si="34"/>
        <v/>
      </c>
      <c r="P30" s="17" t="str">
        <f t="shared" si="35"/>
        <v/>
      </c>
      <c r="Q30" s="17" t="str">
        <f t="shared" si="36"/>
        <v/>
      </c>
      <c r="R30" s="17" t="str">
        <f t="shared" si="37"/>
        <v/>
      </c>
      <c r="S30" s="24" t="str">
        <f t="shared" si="14"/>
        <v/>
      </c>
      <c r="T30" s="17" t="str">
        <f t="shared" si="38"/>
        <v/>
      </c>
      <c r="U30" s="17" t="str">
        <f t="shared" si="16"/>
        <v/>
      </c>
      <c r="V30" s="17" t="str">
        <f t="shared" si="39"/>
        <v/>
      </c>
      <c r="W30" s="17" t="str">
        <f t="shared" si="40"/>
        <v/>
      </c>
      <c r="X30" s="17" t="str">
        <f t="shared" si="41"/>
        <v/>
      </c>
      <c r="Y30" s="17" t="str">
        <f t="shared" si="42"/>
        <v/>
      </c>
      <c r="Z30" s="17" t="str">
        <f t="shared" si="43"/>
        <v/>
      </c>
      <c r="AA30" s="17" t="str">
        <f t="shared" si="44"/>
        <v/>
      </c>
      <c r="AB30" s="17" t="str">
        <f t="shared" si="45"/>
        <v/>
      </c>
      <c r="AC30" s="17" t="str">
        <f t="shared" si="46"/>
        <v/>
      </c>
      <c r="AD30" s="17" t="str">
        <f t="shared" si="47"/>
        <v/>
      </c>
      <c r="AE30" s="17">
        <f t="shared" si="48"/>
        <v>0.37847222222222227</v>
      </c>
      <c r="AF30" s="17" t="str">
        <f t="shared" si="49"/>
        <v/>
      </c>
      <c r="AG30" s="17">
        <f t="shared" si="28"/>
        <v>0.37986111111111115</v>
      </c>
    </row>
    <row r="31" spans="1:33" x14ac:dyDescent="0.25">
      <c r="A31" s="3" t="s">
        <v>14</v>
      </c>
      <c r="B31" s="4">
        <v>0.32708333333333334</v>
      </c>
      <c r="C31" s="5">
        <f t="shared" si="0"/>
        <v>10</v>
      </c>
      <c r="D31" s="6">
        <f t="shared" si="30"/>
        <v>2</v>
      </c>
      <c r="E31" s="5">
        <f t="shared" si="3"/>
        <v>12</v>
      </c>
      <c r="F31" s="5">
        <f t="shared" si="4"/>
        <v>0</v>
      </c>
      <c r="G31" s="5" t="str">
        <f t="shared" si="1"/>
        <v>12|10</v>
      </c>
      <c r="J31" s="10">
        <f t="shared" si="29"/>
        <v>28</v>
      </c>
      <c r="K31" s="17" t="str">
        <f t="shared" si="6"/>
        <v/>
      </c>
      <c r="L31" s="17" t="str">
        <f t="shared" si="31"/>
        <v/>
      </c>
      <c r="M31" s="17" t="str">
        <f t="shared" si="32"/>
        <v/>
      </c>
      <c r="N31" s="17" t="str">
        <f t="shared" si="33"/>
        <v/>
      </c>
      <c r="O31" s="17" t="str">
        <f t="shared" si="34"/>
        <v/>
      </c>
      <c r="P31" s="17" t="str">
        <f t="shared" si="35"/>
        <v/>
      </c>
      <c r="Q31" s="17" t="str">
        <f t="shared" si="36"/>
        <v/>
      </c>
      <c r="R31" s="17" t="str">
        <f t="shared" si="37"/>
        <v/>
      </c>
      <c r="S31" s="24" t="str">
        <f t="shared" si="14"/>
        <v/>
      </c>
      <c r="T31" s="17" t="str">
        <f t="shared" si="38"/>
        <v/>
      </c>
      <c r="U31" s="17" t="str">
        <f t="shared" si="16"/>
        <v/>
      </c>
      <c r="V31" s="17" t="str">
        <f t="shared" si="39"/>
        <v/>
      </c>
      <c r="W31" s="17" t="str">
        <f t="shared" si="40"/>
        <v/>
      </c>
      <c r="X31" s="17" t="str">
        <f t="shared" si="41"/>
        <v/>
      </c>
      <c r="Y31" s="17" t="str">
        <f t="shared" si="42"/>
        <v/>
      </c>
      <c r="Z31" s="17" t="str">
        <f t="shared" si="43"/>
        <v/>
      </c>
      <c r="AA31" s="17" t="str">
        <f t="shared" si="44"/>
        <v/>
      </c>
      <c r="AB31" s="17" t="str">
        <f t="shared" si="45"/>
        <v/>
      </c>
      <c r="AC31" s="17" t="str">
        <f t="shared" si="46"/>
        <v/>
      </c>
      <c r="AD31" s="17" t="str">
        <f t="shared" si="47"/>
        <v/>
      </c>
      <c r="AE31" s="17">
        <f t="shared" si="48"/>
        <v>0.38194444444444442</v>
      </c>
      <c r="AF31" s="17" t="str">
        <f t="shared" si="49"/>
        <v/>
      </c>
      <c r="AG31" s="17">
        <f t="shared" si="28"/>
        <v>0.38055555555555554</v>
      </c>
    </row>
    <row r="32" spans="1:33" x14ac:dyDescent="0.25">
      <c r="A32" s="3" t="s">
        <v>14</v>
      </c>
      <c r="B32" s="4">
        <v>0.32777777777777778</v>
      </c>
      <c r="C32" s="5">
        <f t="shared" si="0"/>
        <v>10</v>
      </c>
      <c r="D32" s="6">
        <f t="shared" si="30"/>
        <v>1</v>
      </c>
      <c r="E32" s="5">
        <f t="shared" si="3"/>
        <v>13</v>
      </c>
      <c r="F32" s="5">
        <f t="shared" si="4"/>
        <v>1</v>
      </c>
      <c r="G32" s="5" t="str">
        <f t="shared" si="1"/>
        <v>13|10</v>
      </c>
      <c r="J32" s="10">
        <f t="shared" si="29"/>
        <v>29</v>
      </c>
      <c r="K32" s="17" t="str">
        <f t="shared" si="6"/>
        <v/>
      </c>
      <c r="L32" s="17" t="str">
        <f t="shared" si="31"/>
        <v/>
      </c>
      <c r="M32" s="17" t="str">
        <f t="shared" si="32"/>
        <v/>
      </c>
      <c r="N32" s="17" t="str">
        <f t="shared" si="33"/>
        <v/>
      </c>
      <c r="O32" s="17" t="str">
        <f t="shared" si="34"/>
        <v/>
      </c>
      <c r="P32" s="17" t="str">
        <f t="shared" si="35"/>
        <v/>
      </c>
      <c r="Q32" s="17" t="str">
        <f t="shared" si="36"/>
        <v/>
      </c>
      <c r="R32" s="17" t="str">
        <f t="shared" si="37"/>
        <v/>
      </c>
      <c r="S32" s="24" t="str">
        <f t="shared" si="14"/>
        <v/>
      </c>
      <c r="T32" s="17" t="str">
        <f t="shared" si="38"/>
        <v/>
      </c>
      <c r="U32" s="17" t="str">
        <f t="shared" si="16"/>
        <v/>
      </c>
      <c r="V32" s="17" t="str">
        <f t="shared" si="39"/>
        <v/>
      </c>
      <c r="W32" s="17" t="str">
        <f t="shared" si="40"/>
        <v/>
      </c>
      <c r="X32" s="17" t="str">
        <f t="shared" si="41"/>
        <v/>
      </c>
      <c r="Y32" s="17" t="str">
        <f t="shared" si="42"/>
        <v/>
      </c>
      <c r="Z32" s="17" t="str">
        <f t="shared" si="43"/>
        <v/>
      </c>
      <c r="AA32" s="17" t="str">
        <f t="shared" si="44"/>
        <v/>
      </c>
      <c r="AB32" s="17" t="str">
        <f t="shared" si="45"/>
        <v/>
      </c>
      <c r="AC32" s="17" t="str">
        <f t="shared" si="46"/>
        <v/>
      </c>
      <c r="AD32" s="17" t="str">
        <f t="shared" si="47"/>
        <v/>
      </c>
      <c r="AE32" s="17">
        <f t="shared" si="48"/>
        <v>0.38263888888888892</v>
      </c>
      <c r="AF32" s="17" t="str">
        <f t="shared" si="49"/>
        <v/>
      </c>
      <c r="AG32" s="17">
        <f t="shared" si="28"/>
        <v>0.3840277777777778</v>
      </c>
    </row>
    <row r="33" spans="1:33" x14ac:dyDescent="0.25">
      <c r="A33" s="3" t="s">
        <v>15</v>
      </c>
      <c r="B33" s="4">
        <v>0.32916666666666666</v>
      </c>
      <c r="C33" s="5">
        <f t="shared" si="0"/>
        <v>11</v>
      </c>
      <c r="D33" s="6">
        <f t="shared" si="30"/>
        <v>1</v>
      </c>
      <c r="E33" s="5">
        <f t="shared" si="3"/>
        <v>13</v>
      </c>
      <c r="F33" s="5">
        <f t="shared" si="4"/>
        <v>0</v>
      </c>
      <c r="G33" s="5" t="str">
        <f t="shared" si="1"/>
        <v>13|11</v>
      </c>
      <c r="J33" s="10">
        <f t="shared" si="29"/>
        <v>30</v>
      </c>
      <c r="K33" s="17" t="str">
        <f t="shared" si="6"/>
        <v/>
      </c>
      <c r="L33" s="17" t="str">
        <f t="shared" si="31"/>
        <v/>
      </c>
      <c r="M33" s="17" t="str">
        <f t="shared" si="32"/>
        <v/>
      </c>
      <c r="N33" s="17" t="str">
        <f t="shared" si="33"/>
        <v/>
      </c>
      <c r="O33" s="17" t="str">
        <f t="shared" si="34"/>
        <v/>
      </c>
      <c r="P33" s="17" t="str">
        <f t="shared" si="35"/>
        <v/>
      </c>
      <c r="Q33" s="17" t="str">
        <f t="shared" si="36"/>
        <v/>
      </c>
      <c r="R33" s="17" t="str">
        <f t="shared" si="37"/>
        <v/>
      </c>
      <c r="S33" s="24" t="str">
        <f t="shared" si="14"/>
        <v/>
      </c>
      <c r="T33" s="17" t="str">
        <f t="shared" si="38"/>
        <v/>
      </c>
      <c r="U33" s="17" t="str">
        <f t="shared" si="16"/>
        <v/>
      </c>
      <c r="V33" s="17" t="str">
        <f t="shared" si="39"/>
        <v/>
      </c>
      <c r="W33" s="17" t="str">
        <f t="shared" si="40"/>
        <v/>
      </c>
      <c r="X33" s="17" t="str">
        <f t="shared" si="41"/>
        <v/>
      </c>
      <c r="Y33" s="17" t="str">
        <f t="shared" si="42"/>
        <v/>
      </c>
      <c r="Z33" s="17" t="str">
        <f t="shared" si="43"/>
        <v/>
      </c>
      <c r="AA33" s="17" t="str">
        <f t="shared" si="44"/>
        <v/>
      </c>
      <c r="AB33" s="17" t="str">
        <f t="shared" si="45"/>
        <v/>
      </c>
      <c r="AC33" s="17" t="str">
        <f t="shared" si="46"/>
        <v/>
      </c>
      <c r="AD33" s="17" t="str">
        <f t="shared" si="47"/>
        <v/>
      </c>
      <c r="AE33" s="17">
        <f t="shared" si="48"/>
        <v>0.38611111111111107</v>
      </c>
      <c r="AF33" s="17" t="str">
        <f t="shared" si="49"/>
        <v/>
      </c>
      <c r="AG33" s="17">
        <f t="shared" si="28"/>
        <v>0.38472222222222224</v>
      </c>
    </row>
    <row r="34" spans="1:33" x14ac:dyDescent="0.25">
      <c r="A34" s="3" t="s">
        <v>15</v>
      </c>
      <c r="B34" s="4">
        <v>0.3298611111111111</v>
      </c>
      <c r="C34" s="5">
        <f>INDEX($K$3:$AG$3,MATCH(A34,$K$1:$AG$1,0))</f>
        <v>11</v>
      </c>
      <c r="D34" s="6">
        <f t="shared" si="30"/>
        <v>2</v>
      </c>
      <c r="E34" s="5">
        <f t="shared" si="3"/>
        <v>14</v>
      </c>
      <c r="F34" s="5">
        <f t="shared" si="4"/>
        <v>1</v>
      </c>
      <c r="G34" s="5" t="str">
        <f t="shared" si="1"/>
        <v>14|11</v>
      </c>
      <c r="J34" s="10">
        <f t="shared" si="29"/>
        <v>31</v>
      </c>
      <c r="K34" s="17" t="str">
        <f t="shared" si="6"/>
        <v/>
      </c>
      <c r="L34" s="17" t="str">
        <f t="shared" si="31"/>
        <v/>
      </c>
      <c r="M34" s="17" t="str">
        <f t="shared" si="32"/>
        <v/>
      </c>
      <c r="N34" s="17" t="str">
        <f t="shared" si="33"/>
        <v/>
      </c>
      <c r="O34" s="17" t="str">
        <f t="shared" si="34"/>
        <v/>
      </c>
      <c r="P34" s="17" t="str">
        <f t="shared" si="35"/>
        <v/>
      </c>
      <c r="Q34" s="17" t="str">
        <f t="shared" si="36"/>
        <v/>
      </c>
      <c r="R34" s="17" t="str">
        <f t="shared" si="37"/>
        <v/>
      </c>
      <c r="S34" s="24" t="str">
        <f t="shared" si="14"/>
        <v/>
      </c>
      <c r="T34" s="17" t="str">
        <f t="shared" si="38"/>
        <v/>
      </c>
      <c r="U34" s="17" t="str">
        <f t="shared" si="16"/>
        <v/>
      </c>
      <c r="V34" s="17" t="str">
        <f t="shared" si="39"/>
        <v/>
      </c>
      <c r="W34" s="17" t="str">
        <f t="shared" si="40"/>
        <v/>
      </c>
      <c r="X34" s="17" t="str">
        <f t="shared" si="41"/>
        <v/>
      </c>
      <c r="Y34" s="17" t="str">
        <f t="shared" si="42"/>
        <v/>
      </c>
      <c r="Z34" s="17" t="str">
        <f t="shared" si="43"/>
        <v/>
      </c>
      <c r="AA34" s="17" t="str">
        <f t="shared" si="44"/>
        <v/>
      </c>
      <c r="AB34" s="17" t="str">
        <f t="shared" si="45"/>
        <v/>
      </c>
      <c r="AC34" s="17" t="str">
        <f t="shared" si="46"/>
        <v/>
      </c>
      <c r="AD34" s="17" t="str">
        <f t="shared" si="47"/>
        <v/>
      </c>
      <c r="AE34" s="17">
        <f t="shared" si="48"/>
        <v>0.38680555555555557</v>
      </c>
      <c r="AF34" s="17" t="str">
        <f t="shared" si="49"/>
        <v/>
      </c>
      <c r="AG34" s="17">
        <f t="shared" si="28"/>
        <v>0.38819444444444445</v>
      </c>
    </row>
    <row r="35" spans="1:33" x14ac:dyDescent="0.25">
      <c r="A35" s="3" t="s">
        <v>14</v>
      </c>
      <c r="B35" s="4">
        <v>0.33124999999999999</v>
      </c>
      <c r="C35" s="5">
        <f t="shared" si="0"/>
        <v>10</v>
      </c>
      <c r="D35" s="6">
        <f t="shared" si="30"/>
        <v>2</v>
      </c>
      <c r="E35" s="5">
        <f t="shared" si="3"/>
        <v>14</v>
      </c>
      <c r="F35" s="5">
        <f t="shared" si="4"/>
        <v>0</v>
      </c>
      <c r="G35" s="5" t="str">
        <f t="shared" si="1"/>
        <v>14|10</v>
      </c>
      <c r="J35" s="10">
        <f t="shared" si="29"/>
        <v>32</v>
      </c>
      <c r="K35" s="17" t="str">
        <f t="shared" si="6"/>
        <v/>
      </c>
      <c r="L35" s="17" t="str">
        <f t="shared" si="31"/>
        <v/>
      </c>
      <c r="M35" s="17" t="str">
        <f t="shared" si="32"/>
        <v/>
      </c>
      <c r="N35" s="17" t="str">
        <f t="shared" si="33"/>
        <v/>
      </c>
      <c r="O35" s="17" t="str">
        <f t="shared" si="34"/>
        <v/>
      </c>
      <c r="P35" s="17" t="str">
        <f t="shared" si="35"/>
        <v/>
      </c>
      <c r="Q35" s="17" t="str">
        <f t="shared" si="36"/>
        <v/>
      </c>
      <c r="R35" s="17" t="str">
        <f t="shared" si="37"/>
        <v/>
      </c>
      <c r="S35" s="24" t="str">
        <f t="shared" si="14"/>
        <v/>
      </c>
      <c r="T35" s="17" t="str">
        <f t="shared" si="38"/>
        <v/>
      </c>
      <c r="U35" s="17" t="str">
        <f t="shared" si="16"/>
        <v/>
      </c>
      <c r="V35" s="17" t="str">
        <f t="shared" si="39"/>
        <v/>
      </c>
      <c r="W35" s="17" t="str">
        <f t="shared" si="40"/>
        <v/>
      </c>
      <c r="X35" s="17" t="str">
        <f t="shared" si="41"/>
        <v/>
      </c>
      <c r="Y35" s="17" t="str">
        <f t="shared" si="42"/>
        <v/>
      </c>
      <c r="Z35" s="17" t="str">
        <f t="shared" si="43"/>
        <v/>
      </c>
      <c r="AA35" s="17" t="str">
        <f t="shared" si="44"/>
        <v/>
      </c>
      <c r="AB35" s="17" t="str">
        <f t="shared" si="45"/>
        <v/>
      </c>
      <c r="AC35" s="17" t="str">
        <f t="shared" si="46"/>
        <v/>
      </c>
      <c r="AD35" s="17" t="str">
        <f t="shared" si="47"/>
        <v/>
      </c>
      <c r="AE35" s="17">
        <f t="shared" si="48"/>
        <v>0.39027777777777778</v>
      </c>
      <c r="AF35" s="17" t="str">
        <f t="shared" si="49"/>
        <v/>
      </c>
      <c r="AG35" s="17">
        <f t="shared" si="28"/>
        <v>0.3888888888888889</v>
      </c>
    </row>
    <row r="36" spans="1:33" x14ac:dyDescent="0.25">
      <c r="A36" s="3" t="s">
        <v>14</v>
      </c>
      <c r="B36" s="4">
        <v>0.33194444444444443</v>
      </c>
      <c r="C36" s="5">
        <f t="shared" si="0"/>
        <v>10</v>
      </c>
      <c r="D36" s="6">
        <f t="shared" si="30"/>
        <v>1</v>
      </c>
      <c r="E36" s="5">
        <f t="shared" si="3"/>
        <v>15</v>
      </c>
      <c r="F36" s="5">
        <f t="shared" si="4"/>
        <v>1</v>
      </c>
      <c r="G36" s="5" t="str">
        <f t="shared" si="1"/>
        <v>15|10</v>
      </c>
      <c r="J36" s="10">
        <f t="shared" si="29"/>
        <v>33</v>
      </c>
      <c r="K36" s="17" t="str">
        <f t="shared" si="6"/>
        <v/>
      </c>
      <c r="L36" s="17" t="str">
        <f t="shared" si="31"/>
        <v/>
      </c>
      <c r="M36" s="17" t="str">
        <f t="shared" si="32"/>
        <v/>
      </c>
      <c r="N36" s="17" t="str">
        <f t="shared" si="33"/>
        <v/>
      </c>
      <c r="O36" s="17" t="str">
        <f t="shared" si="34"/>
        <v/>
      </c>
      <c r="P36" s="17" t="str">
        <f t="shared" si="35"/>
        <v/>
      </c>
      <c r="Q36" s="17" t="str">
        <f t="shared" si="36"/>
        <v/>
      </c>
      <c r="R36" s="17" t="str">
        <f t="shared" si="37"/>
        <v/>
      </c>
      <c r="S36" s="24" t="str">
        <f t="shared" si="14"/>
        <v/>
      </c>
      <c r="T36" s="17" t="str">
        <f t="shared" si="38"/>
        <v/>
      </c>
      <c r="U36" s="17" t="str">
        <f t="shared" si="16"/>
        <v/>
      </c>
      <c r="V36" s="17" t="str">
        <f t="shared" si="39"/>
        <v/>
      </c>
      <c r="W36" s="17" t="str">
        <f t="shared" si="40"/>
        <v/>
      </c>
      <c r="X36" s="17" t="str">
        <f t="shared" si="41"/>
        <v/>
      </c>
      <c r="Y36" s="17" t="str">
        <f t="shared" si="42"/>
        <v/>
      </c>
      <c r="Z36" s="17" t="str">
        <f t="shared" si="43"/>
        <v/>
      </c>
      <c r="AA36" s="17" t="str">
        <f t="shared" si="44"/>
        <v/>
      </c>
      <c r="AB36" s="17" t="str">
        <f t="shared" si="45"/>
        <v/>
      </c>
      <c r="AC36" s="17" t="str">
        <f t="shared" si="46"/>
        <v/>
      </c>
      <c r="AD36" s="17" t="str">
        <f t="shared" si="47"/>
        <v/>
      </c>
      <c r="AE36" s="17">
        <f t="shared" si="48"/>
        <v>0.39097222222222222</v>
      </c>
      <c r="AF36" s="17" t="str">
        <f t="shared" si="49"/>
        <v/>
      </c>
      <c r="AG36" s="17">
        <f t="shared" si="28"/>
        <v>0.3923611111111111</v>
      </c>
    </row>
    <row r="37" spans="1:33" x14ac:dyDescent="0.25">
      <c r="A37" s="3" t="s">
        <v>15</v>
      </c>
      <c r="B37" s="4">
        <v>0.33333333333333331</v>
      </c>
      <c r="C37" s="5">
        <f t="shared" si="0"/>
        <v>11</v>
      </c>
      <c r="D37" s="6">
        <f t="shared" si="30"/>
        <v>1</v>
      </c>
      <c r="E37" s="5">
        <f t="shared" si="3"/>
        <v>15</v>
      </c>
      <c r="F37" s="5">
        <f t="shared" si="4"/>
        <v>0</v>
      </c>
      <c r="G37" s="5" t="str">
        <f t="shared" si="1"/>
        <v>15|11</v>
      </c>
      <c r="J37" s="10">
        <f t="shared" si="29"/>
        <v>34</v>
      </c>
      <c r="K37" s="17" t="str">
        <f t="shared" si="6"/>
        <v/>
      </c>
      <c r="L37" s="17" t="str">
        <f t="shared" si="31"/>
        <v/>
      </c>
      <c r="M37" s="17" t="str">
        <f t="shared" si="32"/>
        <v/>
      </c>
      <c r="N37" s="17" t="str">
        <f t="shared" si="33"/>
        <v/>
      </c>
      <c r="O37" s="17" t="str">
        <f t="shared" si="34"/>
        <v/>
      </c>
      <c r="P37" s="17" t="str">
        <f t="shared" si="35"/>
        <v/>
      </c>
      <c r="Q37" s="17" t="str">
        <f t="shared" si="36"/>
        <v/>
      </c>
      <c r="R37" s="17" t="str">
        <f t="shared" si="37"/>
        <v/>
      </c>
      <c r="S37" s="24" t="str">
        <f t="shared" si="14"/>
        <v/>
      </c>
      <c r="T37" s="17" t="str">
        <f t="shared" si="38"/>
        <v/>
      </c>
      <c r="U37" s="17" t="str">
        <f t="shared" si="16"/>
        <v/>
      </c>
      <c r="V37" s="17" t="str">
        <f t="shared" si="39"/>
        <v/>
      </c>
      <c r="W37" s="17" t="str">
        <f t="shared" si="40"/>
        <v/>
      </c>
      <c r="X37" s="17" t="str">
        <f t="shared" si="41"/>
        <v/>
      </c>
      <c r="Y37" s="17" t="str">
        <f t="shared" si="42"/>
        <v/>
      </c>
      <c r="Z37" s="17" t="str">
        <f t="shared" si="43"/>
        <v/>
      </c>
      <c r="AA37" s="17" t="str">
        <f t="shared" si="44"/>
        <v/>
      </c>
      <c r="AB37" s="17" t="str">
        <f t="shared" si="45"/>
        <v/>
      </c>
      <c r="AC37" s="17" t="str">
        <f t="shared" si="46"/>
        <v/>
      </c>
      <c r="AD37" s="17" t="str">
        <f t="shared" si="47"/>
        <v/>
      </c>
      <c r="AE37" s="17">
        <f t="shared" si="48"/>
        <v>0.39444444444444443</v>
      </c>
      <c r="AF37" s="17" t="str">
        <f t="shared" si="49"/>
        <v/>
      </c>
      <c r="AG37" s="17">
        <f t="shared" si="28"/>
        <v>0.39305555555555555</v>
      </c>
    </row>
    <row r="38" spans="1:33" x14ac:dyDescent="0.25">
      <c r="A38" s="3" t="s">
        <v>15</v>
      </c>
      <c r="B38" s="4">
        <v>0.33402777777777776</v>
      </c>
      <c r="C38" s="5">
        <f t="shared" si="0"/>
        <v>11</v>
      </c>
      <c r="D38" s="6">
        <f t="shared" si="30"/>
        <v>2</v>
      </c>
      <c r="E38" s="5">
        <f t="shared" si="3"/>
        <v>16</v>
      </c>
      <c r="F38" s="5">
        <f t="shared" si="4"/>
        <v>1</v>
      </c>
      <c r="G38" s="5" t="str">
        <f t="shared" si="1"/>
        <v>16|11</v>
      </c>
      <c r="J38" s="10">
        <f t="shared" si="29"/>
        <v>35</v>
      </c>
      <c r="K38" s="17" t="str">
        <f t="shared" si="6"/>
        <v/>
      </c>
      <c r="L38" s="17" t="str">
        <f t="shared" si="31"/>
        <v/>
      </c>
      <c r="M38" s="17" t="str">
        <f t="shared" si="32"/>
        <v/>
      </c>
      <c r="N38" s="17" t="str">
        <f t="shared" si="33"/>
        <v/>
      </c>
      <c r="O38" s="17" t="str">
        <f t="shared" si="34"/>
        <v/>
      </c>
      <c r="P38" s="17" t="str">
        <f t="shared" si="35"/>
        <v/>
      </c>
      <c r="Q38" s="17" t="str">
        <f t="shared" si="36"/>
        <v/>
      </c>
      <c r="R38" s="17" t="str">
        <f t="shared" si="37"/>
        <v/>
      </c>
      <c r="S38" s="24" t="str">
        <f t="shared" si="14"/>
        <v/>
      </c>
      <c r="T38" s="17" t="str">
        <f t="shared" si="38"/>
        <v/>
      </c>
      <c r="U38" s="17" t="str">
        <f t="shared" si="16"/>
        <v/>
      </c>
      <c r="V38" s="17" t="str">
        <f t="shared" si="39"/>
        <v/>
      </c>
      <c r="W38" s="17" t="str">
        <f t="shared" si="40"/>
        <v/>
      </c>
      <c r="X38" s="17" t="str">
        <f t="shared" si="41"/>
        <v/>
      </c>
      <c r="Y38" s="17" t="str">
        <f t="shared" si="42"/>
        <v/>
      </c>
      <c r="Z38" s="17" t="str">
        <f t="shared" si="43"/>
        <v/>
      </c>
      <c r="AA38" s="17" t="str">
        <f t="shared" si="44"/>
        <v/>
      </c>
      <c r="AB38" s="17" t="str">
        <f t="shared" si="45"/>
        <v/>
      </c>
      <c r="AC38" s="17" t="str">
        <f t="shared" si="46"/>
        <v/>
      </c>
      <c r="AD38" s="17" t="str">
        <f t="shared" si="47"/>
        <v/>
      </c>
      <c r="AE38" s="17">
        <f t="shared" si="48"/>
        <v>0.39513888888888893</v>
      </c>
      <c r="AF38" s="17" t="str">
        <f t="shared" si="49"/>
        <v/>
      </c>
      <c r="AG38" s="17">
        <f t="shared" si="28"/>
        <v>0.39652777777777776</v>
      </c>
    </row>
    <row r="39" spans="1:33" x14ac:dyDescent="0.25">
      <c r="A39" s="18" t="s">
        <v>14</v>
      </c>
      <c r="B39" s="4">
        <v>0.3354166666666667</v>
      </c>
      <c r="C39" s="5">
        <f t="shared" si="0"/>
        <v>10</v>
      </c>
      <c r="D39" s="6">
        <f t="shared" si="30"/>
        <v>2</v>
      </c>
      <c r="E39" s="5">
        <f t="shared" si="3"/>
        <v>16</v>
      </c>
      <c r="F39" s="5">
        <f t="shared" si="4"/>
        <v>0</v>
      </c>
      <c r="G39" s="5" t="str">
        <f t="shared" si="1"/>
        <v>16|10</v>
      </c>
      <c r="J39" s="10">
        <f t="shared" si="29"/>
        <v>36</v>
      </c>
      <c r="K39" s="17" t="str">
        <f t="shared" si="6"/>
        <v/>
      </c>
      <c r="L39" s="17" t="str">
        <f t="shared" si="31"/>
        <v/>
      </c>
      <c r="M39" s="17" t="str">
        <f t="shared" si="32"/>
        <v/>
      </c>
      <c r="N39" s="17" t="str">
        <f t="shared" si="33"/>
        <v/>
      </c>
      <c r="O39" s="17" t="str">
        <f t="shared" si="34"/>
        <v/>
      </c>
      <c r="P39" s="17" t="str">
        <f t="shared" si="35"/>
        <v/>
      </c>
      <c r="Q39" s="17" t="str">
        <f t="shared" si="36"/>
        <v/>
      </c>
      <c r="R39" s="17" t="str">
        <f t="shared" si="37"/>
        <v/>
      </c>
      <c r="S39" s="24" t="str">
        <f t="shared" si="14"/>
        <v/>
      </c>
      <c r="T39" s="17" t="str">
        <f t="shared" si="38"/>
        <v/>
      </c>
      <c r="U39" s="17" t="str">
        <f t="shared" si="16"/>
        <v/>
      </c>
      <c r="V39" s="17" t="str">
        <f t="shared" si="39"/>
        <v/>
      </c>
      <c r="W39" s="17">
        <f t="shared" si="40"/>
        <v>0.42569444444444443</v>
      </c>
      <c r="X39" s="17" t="str">
        <f t="shared" si="41"/>
        <v/>
      </c>
      <c r="Y39" s="17">
        <f t="shared" si="42"/>
        <v>0.40347222222222223</v>
      </c>
      <c r="Z39" s="17" t="str">
        <f t="shared" si="43"/>
        <v/>
      </c>
      <c r="AA39" s="17">
        <f t="shared" si="44"/>
        <v>0.40208333333333335</v>
      </c>
      <c r="AB39" s="17" t="str">
        <f t="shared" si="45"/>
        <v/>
      </c>
      <c r="AC39" s="17">
        <f t="shared" si="46"/>
        <v>0.40069444444444446</v>
      </c>
      <c r="AD39" s="17" t="str">
        <f t="shared" si="47"/>
        <v/>
      </c>
      <c r="AE39" s="17">
        <f t="shared" si="48"/>
        <v>0.39861111111111108</v>
      </c>
      <c r="AF39" s="17" t="str">
        <f t="shared" si="49"/>
        <v/>
      </c>
      <c r="AG39" s="17">
        <f t="shared" si="28"/>
        <v>0.3972222222222222</v>
      </c>
    </row>
    <row r="40" spans="1:33" x14ac:dyDescent="0.25">
      <c r="A40" s="19" t="s">
        <v>14</v>
      </c>
      <c r="B40" s="20">
        <v>0.33611111111111108</v>
      </c>
      <c r="C40" s="5">
        <f t="shared" si="0"/>
        <v>10</v>
      </c>
      <c r="D40" s="6">
        <f t="shared" si="30"/>
        <v>1</v>
      </c>
      <c r="E40" s="5">
        <f t="shared" si="3"/>
        <v>17</v>
      </c>
      <c r="F40" s="5">
        <f t="shared" si="4"/>
        <v>1</v>
      </c>
      <c r="G40" s="5" t="str">
        <f t="shared" si="1"/>
        <v>17|10</v>
      </c>
      <c r="J40" s="10">
        <f t="shared" si="29"/>
        <v>37</v>
      </c>
      <c r="K40" s="17" t="str">
        <f t="shared" si="6"/>
        <v/>
      </c>
      <c r="L40" s="17" t="str">
        <f t="shared" si="31"/>
        <v/>
      </c>
      <c r="M40" s="17" t="str">
        <f t="shared" si="32"/>
        <v/>
      </c>
      <c r="N40" s="17" t="str">
        <f t="shared" si="33"/>
        <v/>
      </c>
      <c r="O40" s="17" t="str">
        <f t="shared" si="34"/>
        <v/>
      </c>
      <c r="P40" s="17" t="str">
        <f t="shared" si="35"/>
        <v/>
      </c>
      <c r="Q40" s="17" t="str">
        <f t="shared" si="36"/>
        <v/>
      </c>
      <c r="R40" s="17" t="str">
        <f t="shared" si="37"/>
        <v/>
      </c>
      <c r="S40" s="24" t="str">
        <f t="shared" si="14"/>
        <v/>
      </c>
      <c r="T40" s="17" t="str">
        <f t="shared" si="38"/>
        <v/>
      </c>
      <c r="U40" s="17" t="str">
        <f t="shared" si="16"/>
        <v/>
      </c>
      <c r="V40" s="17" t="str">
        <f t="shared" si="39"/>
        <v/>
      </c>
      <c r="W40" s="17">
        <f t="shared" si="40"/>
        <v>0.42638888888888893</v>
      </c>
      <c r="X40" s="17" t="str">
        <f t="shared" si="41"/>
        <v/>
      </c>
      <c r="Y40" s="17">
        <f t="shared" si="42"/>
        <v>0.42777777777777776</v>
      </c>
      <c r="Z40" s="17" t="str">
        <f t="shared" si="43"/>
        <v/>
      </c>
      <c r="AA40" s="17">
        <f t="shared" si="44"/>
        <v>0.4291666666666667</v>
      </c>
      <c r="AB40" s="17" t="str">
        <f t="shared" si="45"/>
        <v/>
      </c>
      <c r="AC40" s="17">
        <f t="shared" si="46"/>
        <v>0.43055555555555558</v>
      </c>
      <c r="AD40" s="17" t="str">
        <f t="shared" si="47"/>
        <v/>
      </c>
      <c r="AE40" s="17">
        <f t="shared" si="48"/>
        <v>0.43194444444444446</v>
      </c>
      <c r="AF40" s="17" t="str">
        <f t="shared" si="49"/>
        <v/>
      </c>
      <c r="AG40" s="17">
        <f t="shared" si="28"/>
        <v>0.4548611111111111</v>
      </c>
    </row>
    <row r="41" spans="1:33" x14ac:dyDescent="0.25">
      <c r="A41" s="19" t="s">
        <v>15</v>
      </c>
      <c r="B41" s="20">
        <v>0.33749999999999997</v>
      </c>
      <c r="C41" s="5">
        <f t="shared" si="0"/>
        <v>11</v>
      </c>
      <c r="D41" s="6">
        <f t="shared" si="30"/>
        <v>1</v>
      </c>
      <c r="E41" s="5">
        <f t="shared" si="3"/>
        <v>17</v>
      </c>
      <c r="F41" s="5">
        <f t="shared" si="4"/>
        <v>0</v>
      </c>
      <c r="G41" s="5" t="str">
        <f t="shared" si="1"/>
        <v>17|11</v>
      </c>
      <c r="J41" s="10">
        <f t="shared" si="29"/>
        <v>38</v>
      </c>
      <c r="K41" s="17" t="str">
        <f t="shared" si="6"/>
        <v/>
      </c>
      <c r="L41" s="17" t="str">
        <f t="shared" si="31"/>
        <v/>
      </c>
      <c r="M41" s="17" t="str">
        <f t="shared" si="32"/>
        <v/>
      </c>
      <c r="N41" s="17" t="str">
        <f t="shared" si="33"/>
        <v/>
      </c>
      <c r="O41" s="17" t="str">
        <f t="shared" si="34"/>
        <v/>
      </c>
      <c r="P41" s="17" t="str">
        <f t="shared" si="35"/>
        <v/>
      </c>
      <c r="Q41" s="17" t="str">
        <f t="shared" si="36"/>
        <v/>
      </c>
      <c r="R41" s="17" t="str">
        <f t="shared" si="37"/>
        <v/>
      </c>
      <c r="S41" s="24" t="str">
        <f t="shared" si="14"/>
        <v/>
      </c>
      <c r="T41" s="17" t="str">
        <f t="shared" si="38"/>
        <v/>
      </c>
      <c r="U41" s="17" t="str">
        <f t="shared" si="16"/>
        <v/>
      </c>
      <c r="V41" s="17" t="str">
        <f t="shared" si="39"/>
        <v/>
      </c>
      <c r="W41" s="17" t="str">
        <f t="shared" si="40"/>
        <v/>
      </c>
      <c r="X41" s="17" t="str">
        <f t="shared" si="41"/>
        <v/>
      </c>
      <c r="Y41" s="17" t="str">
        <f t="shared" si="42"/>
        <v/>
      </c>
      <c r="Z41" s="17" t="str">
        <f t="shared" si="43"/>
        <v/>
      </c>
      <c r="AA41" s="17" t="str">
        <f t="shared" si="44"/>
        <v/>
      </c>
      <c r="AB41" s="17" t="str">
        <f t="shared" si="45"/>
        <v/>
      </c>
      <c r="AC41" s="17" t="str">
        <f t="shared" si="46"/>
        <v/>
      </c>
      <c r="AD41" s="17" t="str">
        <f t="shared" si="47"/>
        <v/>
      </c>
      <c r="AE41" s="17">
        <f t="shared" si="48"/>
        <v>0.45694444444444443</v>
      </c>
      <c r="AF41" s="17" t="str">
        <f t="shared" si="49"/>
        <v/>
      </c>
      <c r="AG41" s="17">
        <f t="shared" si="28"/>
        <v>0.45555555555555555</v>
      </c>
    </row>
    <row r="42" spans="1:33" x14ac:dyDescent="0.25">
      <c r="A42" s="19" t="s">
        <v>15</v>
      </c>
      <c r="B42" s="20">
        <v>0.33819444444444446</v>
      </c>
      <c r="C42" s="5">
        <f t="shared" si="0"/>
        <v>11</v>
      </c>
      <c r="D42" s="6">
        <f t="shared" si="30"/>
        <v>2</v>
      </c>
      <c r="E42" s="5">
        <f t="shared" si="3"/>
        <v>18</v>
      </c>
      <c r="F42" s="5">
        <f t="shared" si="4"/>
        <v>1</v>
      </c>
      <c r="G42" s="5" t="str">
        <f t="shared" si="1"/>
        <v>18|11</v>
      </c>
      <c r="J42" s="10">
        <f t="shared" si="29"/>
        <v>39</v>
      </c>
      <c r="K42" s="17" t="str">
        <f t="shared" si="6"/>
        <v/>
      </c>
      <c r="L42" s="17" t="str">
        <f t="shared" si="31"/>
        <v/>
      </c>
      <c r="M42" s="17" t="str">
        <f t="shared" si="32"/>
        <v/>
      </c>
      <c r="N42" s="17" t="str">
        <f t="shared" si="33"/>
        <v/>
      </c>
      <c r="O42" s="17" t="str">
        <f t="shared" si="34"/>
        <v/>
      </c>
      <c r="P42" s="17" t="str">
        <f t="shared" si="35"/>
        <v/>
      </c>
      <c r="Q42" s="17" t="str">
        <f t="shared" si="36"/>
        <v/>
      </c>
      <c r="R42" s="17" t="str">
        <f t="shared" si="37"/>
        <v/>
      </c>
      <c r="S42" s="24" t="str">
        <f t="shared" si="14"/>
        <v/>
      </c>
      <c r="T42" s="17" t="str">
        <f t="shared" si="38"/>
        <v/>
      </c>
      <c r="U42" s="17" t="str">
        <f t="shared" si="16"/>
        <v/>
      </c>
      <c r="V42" s="17" t="str">
        <f t="shared" si="39"/>
        <v/>
      </c>
      <c r="W42" s="17" t="str">
        <f t="shared" si="40"/>
        <v/>
      </c>
      <c r="X42" s="17" t="str">
        <f t="shared" si="41"/>
        <v/>
      </c>
      <c r="Y42" s="17" t="str">
        <f t="shared" si="42"/>
        <v/>
      </c>
      <c r="Z42" s="17" t="str">
        <f t="shared" si="43"/>
        <v/>
      </c>
      <c r="AA42" s="17" t="str">
        <f t="shared" si="44"/>
        <v/>
      </c>
      <c r="AB42" s="17" t="str">
        <f t="shared" si="45"/>
        <v/>
      </c>
      <c r="AC42" s="17" t="str">
        <f t="shared" si="46"/>
        <v/>
      </c>
      <c r="AD42" s="17" t="str">
        <f t="shared" si="47"/>
        <v/>
      </c>
      <c r="AE42" s="17">
        <f t="shared" si="48"/>
        <v>0.45763888888888893</v>
      </c>
      <c r="AF42" s="17" t="str">
        <f t="shared" si="49"/>
        <v/>
      </c>
      <c r="AG42" s="17">
        <f t="shared" si="28"/>
        <v>0.45902777777777776</v>
      </c>
    </row>
    <row r="43" spans="1:33" x14ac:dyDescent="0.25">
      <c r="A43" s="19" t="s">
        <v>14</v>
      </c>
      <c r="B43" s="20">
        <v>0.33958333333333335</v>
      </c>
      <c r="C43" s="5">
        <f t="shared" si="0"/>
        <v>10</v>
      </c>
      <c r="D43" s="6">
        <f t="shared" si="30"/>
        <v>2</v>
      </c>
      <c r="E43" s="5">
        <f t="shared" si="3"/>
        <v>18</v>
      </c>
      <c r="F43" s="5">
        <f t="shared" si="4"/>
        <v>0</v>
      </c>
      <c r="G43" s="5" t="str">
        <f t="shared" si="1"/>
        <v>18|10</v>
      </c>
      <c r="J43" s="10">
        <f t="shared" si="29"/>
        <v>40</v>
      </c>
      <c r="K43" s="17" t="str">
        <f t="shared" si="6"/>
        <v/>
      </c>
      <c r="L43" s="17" t="str">
        <f t="shared" si="31"/>
        <v/>
      </c>
      <c r="M43" s="17" t="str">
        <f t="shared" si="32"/>
        <v/>
      </c>
      <c r="N43" s="17" t="str">
        <f t="shared" si="33"/>
        <v/>
      </c>
      <c r="O43" s="17" t="str">
        <f t="shared" si="34"/>
        <v/>
      </c>
      <c r="P43" s="17" t="str">
        <f t="shared" si="35"/>
        <v/>
      </c>
      <c r="Q43" s="17" t="str">
        <f t="shared" si="36"/>
        <v/>
      </c>
      <c r="R43" s="17" t="str">
        <f t="shared" si="37"/>
        <v/>
      </c>
      <c r="S43" s="24" t="str">
        <f t="shared" si="14"/>
        <v/>
      </c>
      <c r="T43" s="17" t="str">
        <f t="shared" si="38"/>
        <v/>
      </c>
      <c r="U43" s="17" t="str">
        <f t="shared" si="16"/>
        <v/>
      </c>
      <c r="V43" s="17" t="str">
        <f t="shared" si="39"/>
        <v/>
      </c>
      <c r="W43" s="17" t="str">
        <f t="shared" si="40"/>
        <v/>
      </c>
      <c r="X43" s="17" t="str">
        <f t="shared" si="41"/>
        <v/>
      </c>
      <c r="Y43" s="17" t="str">
        <f t="shared" si="42"/>
        <v/>
      </c>
      <c r="Z43" s="17" t="str">
        <f t="shared" si="43"/>
        <v/>
      </c>
      <c r="AA43" s="17" t="str">
        <f t="shared" si="44"/>
        <v/>
      </c>
      <c r="AB43" s="17" t="str">
        <f t="shared" si="45"/>
        <v/>
      </c>
      <c r="AC43" s="17" t="str">
        <f t="shared" si="46"/>
        <v/>
      </c>
      <c r="AD43" s="17" t="str">
        <f t="shared" si="47"/>
        <v/>
      </c>
      <c r="AE43" s="17">
        <f t="shared" si="48"/>
        <v>0.46111111111111108</v>
      </c>
      <c r="AF43" s="17" t="str">
        <f t="shared" si="49"/>
        <v/>
      </c>
      <c r="AG43" s="17">
        <f t="shared" si="28"/>
        <v>0.4597222222222222</v>
      </c>
    </row>
    <row r="44" spans="1:33" x14ac:dyDescent="0.25">
      <c r="A44" s="19" t="s">
        <v>14</v>
      </c>
      <c r="B44" s="20">
        <v>0.34027777777777773</v>
      </c>
      <c r="C44" s="5">
        <f t="shared" si="0"/>
        <v>10</v>
      </c>
      <c r="D44" s="6">
        <f t="shared" si="30"/>
        <v>1</v>
      </c>
      <c r="E44" s="5">
        <f t="shared" si="3"/>
        <v>19</v>
      </c>
      <c r="F44" s="5">
        <f t="shared" si="4"/>
        <v>1</v>
      </c>
      <c r="G44" s="5" t="str">
        <f t="shared" si="1"/>
        <v>19|10</v>
      </c>
      <c r="J44" s="10">
        <f t="shared" si="29"/>
        <v>41</v>
      </c>
      <c r="K44" s="17" t="str">
        <f t="shared" si="6"/>
        <v/>
      </c>
      <c r="L44" s="17" t="str">
        <f t="shared" si="31"/>
        <v/>
      </c>
      <c r="M44" s="17" t="str">
        <f t="shared" si="32"/>
        <v/>
      </c>
      <c r="N44" s="17" t="str">
        <f t="shared" si="33"/>
        <v/>
      </c>
      <c r="O44" s="17" t="str">
        <f t="shared" si="34"/>
        <v/>
      </c>
      <c r="P44" s="17" t="str">
        <f t="shared" si="35"/>
        <v/>
      </c>
      <c r="Q44" s="17" t="str">
        <f t="shared" si="36"/>
        <v/>
      </c>
      <c r="R44" s="17" t="str">
        <f t="shared" si="37"/>
        <v/>
      </c>
      <c r="S44" s="24" t="str">
        <f t="shared" si="14"/>
        <v/>
      </c>
      <c r="T44" s="17" t="str">
        <f t="shared" si="38"/>
        <v/>
      </c>
      <c r="U44" s="17" t="str">
        <f t="shared" si="16"/>
        <v/>
      </c>
      <c r="V44" s="17" t="str">
        <f t="shared" si="39"/>
        <v/>
      </c>
      <c r="W44" s="17" t="str">
        <f t="shared" si="40"/>
        <v/>
      </c>
      <c r="X44" s="17" t="str">
        <f t="shared" si="41"/>
        <v/>
      </c>
      <c r="Y44" s="17" t="str">
        <f t="shared" si="42"/>
        <v/>
      </c>
      <c r="Z44" s="17" t="str">
        <f t="shared" si="43"/>
        <v/>
      </c>
      <c r="AA44" s="17" t="str">
        <f t="shared" si="44"/>
        <v/>
      </c>
      <c r="AB44" s="17" t="str">
        <f t="shared" si="45"/>
        <v/>
      </c>
      <c r="AC44" s="17" t="str">
        <f t="shared" si="46"/>
        <v/>
      </c>
      <c r="AD44" s="17" t="str">
        <f t="shared" si="47"/>
        <v/>
      </c>
      <c r="AE44" s="17">
        <f t="shared" si="48"/>
        <v>0.46180555555555552</v>
      </c>
      <c r="AF44" s="17" t="str">
        <f t="shared" si="49"/>
        <v/>
      </c>
      <c r="AG44" s="17">
        <f t="shared" si="28"/>
        <v>0.46319444444444446</v>
      </c>
    </row>
    <row r="45" spans="1:33" x14ac:dyDescent="0.25">
      <c r="A45" s="19" t="s">
        <v>15</v>
      </c>
      <c r="B45" s="20">
        <v>0.34166666666666662</v>
      </c>
      <c r="C45" s="5">
        <f t="shared" si="0"/>
        <v>11</v>
      </c>
      <c r="D45" s="6">
        <f t="shared" si="30"/>
        <v>1</v>
      </c>
      <c r="E45" s="5">
        <f t="shared" si="3"/>
        <v>19</v>
      </c>
      <c r="F45" s="5">
        <f t="shared" si="4"/>
        <v>0</v>
      </c>
      <c r="G45" s="5" t="str">
        <f t="shared" si="1"/>
        <v>19|11</v>
      </c>
      <c r="J45" s="10">
        <f t="shared" si="29"/>
        <v>42</v>
      </c>
      <c r="K45" s="17" t="str">
        <f t="shared" si="6"/>
        <v/>
      </c>
      <c r="L45" s="17" t="str">
        <f t="shared" si="31"/>
        <v/>
      </c>
      <c r="M45" s="17" t="str">
        <f t="shared" si="32"/>
        <v/>
      </c>
      <c r="N45" s="17" t="str">
        <f t="shared" si="33"/>
        <v/>
      </c>
      <c r="O45" s="17" t="str">
        <f t="shared" si="34"/>
        <v/>
      </c>
      <c r="P45" s="17" t="str">
        <f t="shared" si="35"/>
        <v/>
      </c>
      <c r="Q45" s="17" t="str">
        <f t="shared" si="36"/>
        <v/>
      </c>
      <c r="R45" s="17" t="str">
        <f t="shared" si="37"/>
        <v/>
      </c>
      <c r="S45" s="24" t="str">
        <f t="shared" si="14"/>
        <v/>
      </c>
      <c r="T45" s="17" t="str">
        <f t="shared" si="38"/>
        <v/>
      </c>
      <c r="U45" s="17" t="str">
        <f t="shared" si="16"/>
        <v/>
      </c>
      <c r="V45" s="17" t="str">
        <f t="shared" si="39"/>
        <v/>
      </c>
      <c r="W45" s="17" t="str">
        <f t="shared" si="40"/>
        <v/>
      </c>
      <c r="X45" s="17" t="str">
        <f t="shared" si="41"/>
        <v/>
      </c>
      <c r="Y45" s="17" t="str">
        <f t="shared" si="42"/>
        <v/>
      </c>
      <c r="Z45" s="17" t="str">
        <f t="shared" si="43"/>
        <v/>
      </c>
      <c r="AA45" s="17" t="str">
        <f t="shared" si="44"/>
        <v/>
      </c>
      <c r="AB45" s="17" t="str">
        <f t="shared" si="45"/>
        <v/>
      </c>
      <c r="AC45" s="17" t="str">
        <f t="shared" si="46"/>
        <v/>
      </c>
      <c r="AD45" s="17" t="str">
        <f t="shared" si="47"/>
        <v/>
      </c>
      <c r="AE45" s="17">
        <f t="shared" si="48"/>
        <v>0.46527777777777785</v>
      </c>
      <c r="AF45" s="17" t="str">
        <f t="shared" si="49"/>
        <v/>
      </c>
      <c r="AG45" s="17">
        <f t="shared" si="28"/>
        <v>0.46388888888888885</v>
      </c>
    </row>
    <row r="46" spans="1:33" x14ac:dyDescent="0.25">
      <c r="A46" s="19" t="s">
        <v>15</v>
      </c>
      <c r="B46" s="20">
        <v>0.34236111111111112</v>
      </c>
      <c r="C46" s="5">
        <f t="shared" si="0"/>
        <v>11</v>
      </c>
      <c r="D46" s="6">
        <f t="shared" si="30"/>
        <v>1</v>
      </c>
      <c r="E46" s="5">
        <f t="shared" si="3"/>
        <v>19</v>
      </c>
      <c r="F46" s="5">
        <f t="shared" si="4"/>
        <v>0</v>
      </c>
      <c r="G46" s="5" t="str">
        <f t="shared" si="1"/>
        <v>19|11</v>
      </c>
      <c r="J46" s="10">
        <f t="shared" si="29"/>
        <v>43</v>
      </c>
      <c r="K46" s="17" t="str">
        <f t="shared" si="6"/>
        <v/>
      </c>
      <c r="L46" s="17" t="str">
        <f t="shared" si="31"/>
        <v/>
      </c>
      <c r="M46" s="17" t="str">
        <f t="shared" si="32"/>
        <v/>
      </c>
      <c r="N46" s="17" t="str">
        <f t="shared" si="33"/>
        <v/>
      </c>
      <c r="O46" s="17" t="str">
        <f t="shared" si="34"/>
        <v/>
      </c>
      <c r="P46" s="17" t="str">
        <f t="shared" si="35"/>
        <v/>
      </c>
      <c r="Q46" s="17" t="str">
        <f t="shared" si="36"/>
        <v/>
      </c>
      <c r="R46" s="17" t="str">
        <f t="shared" si="37"/>
        <v/>
      </c>
      <c r="S46" s="24" t="str">
        <f t="shared" si="14"/>
        <v/>
      </c>
      <c r="T46" s="17" t="str">
        <f t="shared" si="38"/>
        <v/>
      </c>
      <c r="U46" s="17" t="str">
        <f t="shared" si="16"/>
        <v/>
      </c>
      <c r="V46" s="17" t="str">
        <f t="shared" si="39"/>
        <v/>
      </c>
      <c r="W46" s="17" t="str">
        <f t="shared" si="40"/>
        <v/>
      </c>
      <c r="X46" s="17" t="str">
        <f t="shared" si="41"/>
        <v/>
      </c>
      <c r="Y46" s="17" t="str">
        <f t="shared" si="42"/>
        <v/>
      </c>
      <c r="Z46" s="17" t="str">
        <f t="shared" si="43"/>
        <v/>
      </c>
      <c r="AA46" s="17" t="str">
        <f t="shared" si="44"/>
        <v/>
      </c>
      <c r="AB46" s="17" t="str">
        <f t="shared" si="45"/>
        <v/>
      </c>
      <c r="AC46" s="17" t="str">
        <f t="shared" si="46"/>
        <v/>
      </c>
      <c r="AD46" s="17" t="str">
        <f t="shared" si="47"/>
        <v/>
      </c>
      <c r="AE46" s="17">
        <f t="shared" si="48"/>
        <v>0.46597222222222223</v>
      </c>
      <c r="AF46" s="17" t="str">
        <f t="shared" si="49"/>
        <v/>
      </c>
      <c r="AG46" s="17">
        <f t="shared" si="28"/>
        <v>0.46736111111111112</v>
      </c>
    </row>
    <row r="47" spans="1:33" x14ac:dyDescent="0.25">
      <c r="A47" s="19" t="s">
        <v>15</v>
      </c>
      <c r="B47" s="20">
        <v>0.34305555555555561</v>
      </c>
      <c r="C47" s="5">
        <f t="shared" si="0"/>
        <v>11</v>
      </c>
      <c r="D47" s="6">
        <f t="shared" si="30"/>
        <v>2</v>
      </c>
      <c r="E47" s="5">
        <f t="shared" si="3"/>
        <v>20</v>
      </c>
      <c r="F47" s="5">
        <f t="shared" si="4"/>
        <v>1</v>
      </c>
      <c r="G47" s="5" t="str">
        <f t="shared" si="1"/>
        <v>20|11</v>
      </c>
      <c r="J47" s="10">
        <f t="shared" si="29"/>
        <v>44</v>
      </c>
      <c r="K47" s="17" t="str">
        <f t="shared" si="6"/>
        <v/>
      </c>
      <c r="L47" s="17" t="str">
        <f t="shared" si="31"/>
        <v/>
      </c>
      <c r="M47" s="17" t="str">
        <f t="shared" si="32"/>
        <v/>
      </c>
      <c r="N47" s="17" t="str">
        <f t="shared" si="33"/>
        <v/>
      </c>
      <c r="O47" s="17" t="str">
        <f t="shared" si="34"/>
        <v/>
      </c>
      <c r="P47" s="17" t="str">
        <f t="shared" si="35"/>
        <v/>
      </c>
      <c r="Q47" s="17" t="str">
        <f t="shared" si="36"/>
        <v/>
      </c>
      <c r="R47" s="17" t="str">
        <f t="shared" si="37"/>
        <v/>
      </c>
      <c r="S47" s="24" t="str">
        <f t="shared" si="14"/>
        <v/>
      </c>
      <c r="T47" s="17" t="str">
        <f t="shared" si="38"/>
        <v/>
      </c>
      <c r="U47" s="17" t="str">
        <f t="shared" si="16"/>
        <v/>
      </c>
      <c r="V47" s="17" t="str">
        <f t="shared" si="39"/>
        <v/>
      </c>
      <c r="W47" s="17" t="str">
        <f t="shared" si="40"/>
        <v/>
      </c>
      <c r="X47" s="17" t="str">
        <f t="shared" si="41"/>
        <v/>
      </c>
      <c r="Y47" s="17" t="str">
        <f t="shared" si="42"/>
        <v/>
      </c>
      <c r="Z47" s="17" t="str">
        <f t="shared" si="43"/>
        <v/>
      </c>
      <c r="AA47" s="17" t="str">
        <f t="shared" si="44"/>
        <v/>
      </c>
      <c r="AB47" s="17" t="str">
        <f t="shared" si="45"/>
        <v/>
      </c>
      <c r="AC47" s="17" t="str">
        <f t="shared" si="46"/>
        <v/>
      </c>
      <c r="AD47" s="17" t="str">
        <f t="shared" si="47"/>
        <v/>
      </c>
      <c r="AE47" s="17">
        <f t="shared" si="48"/>
        <v>0.46944444444444439</v>
      </c>
      <c r="AF47" s="17" t="str">
        <f t="shared" si="49"/>
        <v/>
      </c>
      <c r="AG47" s="17">
        <f t="shared" si="28"/>
        <v>0.46805555555555561</v>
      </c>
    </row>
    <row r="48" spans="1:33" x14ac:dyDescent="0.25">
      <c r="A48" s="19" t="s">
        <v>14</v>
      </c>
      <c r="B48" s="20">
        <v>0.36527777777777776</v>
      </c>
      <c r="C48" s="5">
        <f t="shared" ref="C48:C111" si="50">INDEX($K$3:$AG$3,MATCH(A48,$K$1:$AG$1,0))</f>
        <v>10</v>
      </c>
      <c r="D48" s="6">
        <f t="shared" ref="D48:D111" si="51">IF(C48=C47,IF(C48&lt;&gt;C49,IF(C49&gt;=C47,1,2),D47),IF(C48&gt;=C47,1,2))</f>
        <v>2</v>
      </c>
      <c r="E48" s="5">
        <f t="shared" ref="E48:E111" si="52">IF(D48=D47,E47,E47+1)</f>
        <v>20</v>
      </c>
      <c r="F48" s="5">
        <f t="shared" ref="F48:F111" si="53">IF(E48&lt;&gt;E47,1,0)</f>
        <v>0</v>
      </c>
      <c r="G48" s="5" t="str">
        <f t="shared" ref="G48:G111" si="54">E48&amp;"|"&amp;C48</f>
        <v>20|10</v>
      </c>
      <c r="J48" s="10">
        <f t="shared" si="29"/>
        <v>45</v>
      </c>
      <c r="K48" s="17" t="str">
        <f t="shared" si="6"/>
        <v/>
      </c>
      <c r="L48" s="17" t="str">
        <f t="shared" si="31"/>
        <v/>
      </c>
      <c r="M48" s="17" t="str">
        <f t="shared" si="32"/>
        <v/>
      </c>
      <c r="N48" s="17" t="str">
        <f t="shared" si="33"/>
        <v/>
      </c>
      <c r="O48" s="17" t="str">
        <f t="shared" si="34"/>
        <v/>
      </c>
      <c r="P48" s="17" t="str">
        <f t="shared" si="35"/>
        <v/>
      </c>
      <c r="Q48" s="17" t="str">
        <f t="shared" si="36"/>
        <v/>
      </c>
      <c r="R48" s="17" t="str">
        <f t="shared" si="37"/>
        <v/>
      </c>
      <c r="S48" s="24" t="str">
        <f t="shared" si="14"/>
        <v/>
      </c>
      <c r="T48" s="17" t="str">
        <f t="shared" si="38"/>
        <v/>
      </c>
      <c r="U48" s="17" t="str">
        <f t="shared" si="16"/>
        <v/>
      </c>
      <c r="V48" s="17" t="str">
        <f t="shared" si="39"/>
        <v/>
      </c>
      <c r="W48" s="17" t="str">
        <f t="shared" si="40"/>
        <v/>
      </c>
      <c r="X48" s="17" t="str">
        <f t="shared" si="41"/>
        <v/>
      </c>
      <c r="Y48" s="17" t="str">
        <f t="shared" si="42"/>
        <v/>
      </c>
      <c r="Z48" s="17" t="str">
        <f t="shared" si="43"/>
        <v/>
      </c>
      <c r="AA48" s="17" t="str">
        <f t="shared" si="44"/>
        <v/>
      </c>
      <c r="AB48" s="17" t="str">
        <f t="shared" si="45"/>
        <v/>
      </c>
      <c r="AC48" s="17" t="str">
        <f t="shared" si="46"/>
        <v/>
      </c>
      <c r="AD48" s="17" t="str">
        <f t="shared" si="47"/>
        <v/>
      </c>
      <c r="AE48" s="17">
        <f t="shared" si="48"/>
        <v>0.47013888888888888</v>
      </c>
      <c r="AF48" s="17" t="str">
        <f t="shared" si="49"/>
        <v/>
      </c>
      <c r="AG48" s="17">
        <f t="shared" si="28"/>
        <v>0.47152777777777777</v>
      </c>
    </row>
    <row r="49" spans="1:33" x14ac:dyDescent="0.25">
      <c r="A49" s="19" t="s">
        <v>14</v>
      </c>
      <c r="B49" s="20">
        <v>0.3659722222222222</v>
      </c>
      <c r="C49" s="5">
        <f t="shared" si="50"/>
        <v>10</v>
      </c>
      <c r="D49" s="6">
        <f t="shared" si="51"/>
        <v>1</v>
      </c>
      <c r="E49" s="5">
        <f t="shared" si="52"/>
        <v>21</v>
      </c>
      <c r="F49" s="5">
        <f t="shared" si="53"/>
        <v>1</v>
      </c>
      <c r="G49" s="5" t="str">
        <f t="shared" si="54"/>
        <v>21|10</v>
      </c>
      <c r="J49" s="10">
        <f t="shared" si="29"/>
        <v>46</v>
      </c>
      <c r="K49" s="17" t="str">
        <f t="shared" si="6"/>
        <v/>
      </c>
      <c r="L49" s="17" t="str">
        <f t="shared" si="31"/>
        <v/>
      </c>
      <c r="M49" s="17" t="str">
        <f t="shared" si="32"/>
        <v/>
      </c>
      <c r="N49" s="17" t="str">
        <f t="shared" si="33"/>
        <v/>
      </c>
      <c r="O49" s="17" t="str">
        <f t="shared" si="34"/>
        <v/>
      </c>
      <c r="P49" s="17" t="str">
        <f t="shared" si="35"/>
        <v/>
      </c>
      <c r="Q49" s="17" t="str">
        <f t="shared" si="36"/>
        <v/>
      </c>
      <c r="R49" s="17" t="str">
        <f t="shared" si="37"/>
        <v/>
      </c>
      <c r="S49" s="24" t="str">
        <f t="shared" si="14"/>
        <v/>
      </c>
      <c r="T49" s="17" t="str">
        <f t="shared" si="38"/>
        <v/>
      </c>
      <c r="U49" s="17" t="str">
        <f t="shared" si="16"/>
        <v/>
      </c>
      <c r="V49" s="17" t="str">
        <f t="shared" si="39"/>
        <v/>
      </c>
      <c r="W49" s="17" t="str">
        <f t="shared" si="40"/>
        <v/>
      </c>
      <c r="X49" s="17" t="str">
        <f t="shared" si="41"/>
        <v/>
      </c>
      <c r="Y49" s="17" t="str">
        <f t="shared" si="42"/>
        <v/>
      </c>
      <c r="Z49" s="17" t="str">
        <f t="shared" si="43"/>
        <v/>
      </c>
      <c r="AA49" s="17" t="str">
        <f t="shared" si="44"/>
        <v/>
      </c>
      <c r="AB49" s="17" t="str">
        <f t="shared" si="45"/>
        <v/>
      </c>
      <c r="AC49" s="17" t="str">
        <f t="shared" si="46"/>
        <v/>
      </c>
      <c r="AD49" s="17" t="str">
        <f t="shared" si="47"/>
        <v/>
      </c>
      <c r="AE49" s="17">
        <f t="shared" si="48"/>
        <v>0.47361111111111115</v>
      </c>
      <c r="AF49" s="17" t="str">
        <f t="shared" si="49"/>
        <v/>
      </c>
      <c r="AG49" s="17">
        <f t="shared" si="28"/>
        <v>0.47222222222222215</v>
      </c>
    </row>
    <row r="50" spans="1:33" x14ac:dyDescent="0.25">
      <c r="A50" s="19" t="s">
        <v>15</v>
      </c>
      <c r="B50" s="20">
        <v>0.36736111111111108</v>
      </c>
      <c r="C50" s="5">
        <f t="shared" si="50"/>
        <v>11</v>
      </c>
      <c r="D50" s="6">
        <f t="shared" si="51"/>
        <v>1</v>
      </c>
      <c r="E50" s="5">
        <f t="shared" si="52"/>
        <v>21</v>
      </c>
      <c r="F50" s="5">
        <f t="shared" si="53"/>
        <v>0</v>
      </c>
      <c r="G50" s="5" t="str">
        <f t="shared" si="54"/>
        <v>21|11</v>
      </c>
      <c r="J50" s="10">
        <f t="shared" si="29"/>
        <v>47</v>
      </c>
      <c r="K50" s="17" t="str">
        <f t="shared" si="6"/>
        <v/>
      </c>
      <c r="L50" s="17" t="str">
        <f t="shared" si="31"/>
        <v/>
      </c>
      <c r="M50" s="17" t="str">
        <f t="shared" si="32"/>
        <v/>
      </c>
      <c r="N50" s="17" t="str">
        <f t="shared" si="33"/>
        <v/>
      </c>
      <c r="O50" s="17" t="str">
        <f t="shared" si="34"/>
        <v/>
      </c>
      <c r="P50" s="17" t="str">
        <f t="shared" si="35"/>
        <v/>
      </c>
      <c r="Q50" s="17" t="str">
        <f t="shared" si="36"/>
        <v/>
      </c>
      <c r="R50" s="17" t="str">
        <f t="shared" si="37"/>
        <v/>
      </c>
      <c r="S50" s="24" t="str">
        <f t="shared" si="14"/>
        <v/>
      </c>
      <c r="T50" s="17" t="str">
        <f t="shared" si="38"/>
        <v/>
      </c>
      <c r="U50" s="17" t="str">
        <f t="shared" si="16"/>
        <v/>
      </c>
      <c r="V50" s="17" t="str">
        <f t="shared" si="39"/>
        <v/>
      </c>
      <c r="W50" s="17" t="str">
        <f t="shared" si="40"/>
        <v/>
      </c>
      <c r="X50" s="17" t="str">
        <f t="shared" si="41"/>
        <v/>
      </c>
      <c r="Y50" s="17" t="str">
        <f t="shared" si="42"/>
        <v/>
      </c>
      <c r="Z50" s="17" t="str">
        <f t="shared" si="43"/>
        <v/>
      </c>
      <c r="AA50" s="17" t="str">
        <f t="shared" si="44"/>
        <v/>
      </c>
      <c r="AB50" s="17" t="str">
        <f t="shared" si="45"/>
        <v/>
      </c>
      <c r="AC50" s="17" t="str">
        <f t="shared" si="46"/>
        <v/>
      </c>
      <c r="AD50" s="17" t="str">
        <f t="shared" si="47"/>
        <v/>
      </c>
      <c r="AE50" s="17">
        <f t="shared" si="48"/>
        <v>0.47430555555555554</v>
      </c>
      <c r="AF50" s="17" t="str">
        <f t="shared" si="49"/>
        <v/>
      </c>
      <c r="AG50" s="17">
        <f t="shared" si="28"/>
        <v>0.47569444444444448</v>
      </c>
    </row>
    <row r="51" spans="1:33" x14ac:dyDescent="0.25">
      <c r="A51" s="19" t="s">
        <v>15</v>
      </c>
      <c r="B51" s="20">
        <v>0.36805555555555558</v>
      </c>
      <c r="C51" s="5">
        <f t="shared" si="50"/>
        <v>11</v>
      </c>
      <c r="D51" s="6">
        <f t="shared" si="51"/>
        <v>2</v>
      </c>
      <c r="E51" s="5">
        <f t="shared" si="52"/>
        <v>22</v>
      </c>
      <c r="F51" s="5">
        <f t="shared" si="53"/>
        <v>1</v>
      </c>
      <c r="G51" s="5" t="str">
        <f t="shared" si="54"/>
        <v>22|11</v>
      </c>
      <c r="J51" s="10">
        <f t="shared" si="29"/>
        <v>48</v>
      </c>
      <c r="K51" s="17" t="str">
        <f t="shared" si="6"/>
        <v/>
      </c>
      <c r="L51" s="17" t="str">
        <f t="shared" si="31"/>
        <v/>
      </c>
      <c r="M51" s="17" t="str">
        <f t="shared" si="32"/>
        <v/>
      </c>
      <c r="N51" s="17" t="str">
        <f t="shared" si="33"/>
        <v/>
      </c>
      <c r="O51" s="17" t="str">
        <f t="shared" si="34"/>
        <v/>
      </c>
      <c r="P51" s="17" t="str">
        <f t="shared" si="35"/>
        <v/>
      </c>
      <c r="Q51" s="17" t="str">
        <f t="shared" si="36"/>
        <v/>
      </c>
      <c r="R51" s="17" t="str">
        <f t="shared" si="37"/>
        <v/>
      </c>
      <c r="S51" s="24" t="str">
        <f t="shared" si="14"/>
        <v/>
      </c>
      <c r="T51" s="17" t="str">
        <f t="shared" si="38"/>
        <v/>
      </c>
      <c r="U51" s="17" t="str">
        <f t="shared" si="16"/>
        <v/>
      </c>
      <c r="V51" s="17" t="str">
        <f t="shared" si="39"/>
        <v/>
      </c>
      <c r="W51" s="17" t="str">
        <f t="shared" si="40"/>
        <v/>
      </c>
      <c r="X51" s="17" t="str">
        <f t="shared" si="41"/>
        <v/>
      </c>
      <c r="Y51" s="17" t="str">
        <f t="shared" si="42"/>
        <v/>
      </c>
      <c r="Z51" s="17" t="str">
        <f t="shared" si="43"/>
        <v/>
      </c>
      <c r="AA51" s="17" t="str">
        <f t="shared" si="44"/>
        <v/>
      </c>
      <c r="AB51" s="17" t="str">
        <f t="shared" si="45"/>
        <v/>
      </c>
      <c r="AC51" s="17" t="str">
        <f t="shared" si="46"/>
        <v/>
      </c>
      <c r="AD51" s="17" t="str">
        <f t="shared" si="47"/>
        <v/>
      </c>
      <c r="AE51" s="17">
        <f t="shared" si="48"/>
        <v>0.4777777777777778</v>
      </c>
      <c r="AF51" s="17" t="str">
        <f t="shared" si="49"/>
        <v/>
      </c>
      <c r="AG51" s="17">
        <f t="shared" si="28"/>
        <v>0.47638888888888892</v>
      </c>
    </row>
    <row r="52" spans="1:33" x14ac:dyDescent="0.25">
      <c r="A52" s="21" t="s">
        <v>14</v>
      </c>
      <c r="B52" s="20">
        <v>0.36944444444444446</v>
      </c>
      <c r="C52" s="5">
        <f t="shared" si="50"/>
        <v>10</v>
      </c>
      <c r="D52" s="6">
        <f t="shared" si="51"/>
        <v>2</v>
      </c>
      <c r="E52" s="5">
        <f t="shared" si="52"/>
        <v>22</v>
      </c>
      <c r="F52" s="5">
        <f t="shared" si="53"/>
        <v>0</v>
      </c>
      <c r="G52" s="5" t="str">
        <f t="shared" si="54"/>
        <v>22|10</v>
      </c>
      <c r="J52" s="10">
        <f t="shared" si="29"/>
        <v>49</v>
      </c>
      <c r="K52" s="17" t="str">
        <f t="shared" si="6"/>
        <v/>
      </c>
      <c r="L52" s="17" t="str">
        <f t="shared" si="31"/>
        <v/>
      </c>
      <c r="M52" s="17" t="str">
        <f t="shared" si="32"/>
        <v/>
      </c>
      <c r="N52" s="17" t="str">
        <f t="shared" si="33"/>
        <v/>
      </c>
      <c r="O52" s="17" t="str">
        <f t="shared" si="34"/>
        <v/>
      </c>
      <c r="P52" s="17" t="str">
        <f t="shared" si="35"/>
        <v/>
      </c>
      <c r="Q52" s="17" t="str">
        <f t="shared" si="36"/>
        <v/>
      </c>
      <c r="R52" s="17" t="str">
        <f t="shared" si="37"/>
        <v/>
      </c>
      <c r="S52" s="24" t="str">
        <f t="shared" si="14"/>
        <v/>
      </c>
      <c r="T52" s="17" t="str">
        <f t="shared" si="38"/>
        <v/>
      </c>
      <c r="U52" s="17" t="str">
        <f t="shared" si="16"/>
        <v/>
      </c>
      <c r="V52" s="17" t="str">
        <f t="shared" si="39"/>
        <v/>
      </c>
      <c r="W52" s="17" t="str">
        <f t="shared" si="40"/>
        <v/>
      </c>
      <c r="X52" s="17" t="str">
        <f t="shared" si="41"/>
        <v/>
      </c>
      <c r="Y52" s="17" t="str">
        <f t="shared" si="42"/>
        <v/>
      </c>
      <c r="Z52" s="17" t="str">
        <f t="shared" si="43"/>
        <v/>
      </c>
      <c r="AA52" s="17" t="str">
        <f t="shared" si="44"/>
        <v/>
      </c>
      <c r="AB52" s="17" t="str">
        <f t="shared" si="45"/>
        <v/>
      </c>
      <c r="AC52" s="17" t="str">
        <f t="shared" si="46"/>
        <v/>
      </c>
      <c r="AD52" s="17" t="str">
        <f t="shared" si="47"/>
        <v/>
      </c>
      <c r="AE52" s="17">
        <f t="shared" si="48"/>
        <v>0.47847222222222224</v>
      </c>
      <c r="AF52" s="17" t="str">
        <f t="shared" si="49"/>
        <v/>
      </c>
      <c r="AG52" s="17">
        <f t="shared" si="28"/>
        <v>0.47986111111111107</v>
      </c>
    </row>
    <row r="53" spans="1:33" x14ac:dyDescent="0.25">
      <c r="A53" s="21" t="s">
        <v>14</v>
      </c>
      <c r="B53" s="20">
        <v>0.37013888888888885</v>
      </c>
      <c r="C53" s="5">
        <f t="shared" si="50"/>
        <v>10</v>
      </c>
      <c r="D53" s="6">
        <f t="shared" si="51"/>
        <v>1</v>
      </c>
      <c r="E53" s="5">
        <f t="shared" si="52"/>
        <v>23</v>
      </c>
      <c r="F53" s="5">
        <f t="shared" si="53"/>
        <v>1</v>
      </c>
      <c r="G53" s="5" t="str">
        <f t="shared" si="54"/>
        <v>23|10</v>
      </c>
      <c r="J53" s="10">
        <f t="shared" si="29"/>
        <v>50</v>
      </c>
      <c r="K53" s="17" t="str">
        <f t="shared" si="6"/>
        <v/>
      </c>
      <c r="L53" s="17" t="str">
        <f t="shared" si="31"/>
        <v/>
      </c>
      <c r="M53" s="17" t="str">
        <f t="shared" si="32"/>
        <v/>
      </c>
      <c r="N53" s="17" t="str">
        <f t="shared" si="33"/>
        <v/>
      </c>
      <c r="O53" s="17" t="str">
        <f t="shared" si="34"/>
        <v/>
      </c>
      <c r="P53" s="17" t="str">
        <f t="shared" si="35"/>
        <v/>
      </c>
      <c r="Q53" s="17" t="str">
        <f t="shared" si="36"/>
        <v/>
      </c>
      <c r="R53" s="17" t="str">
        <f t="shared" si="37"/>
        <v/>
      </c>
      <c r="S53" s="24" t="str">
        <f t="shared" si="14"/>
        <v/>
      </c>
      <c r="T53" s="17" t="str">
        <f t="shared" si="38"/>
        <v/>
      </c>
      <c r="U53" s="17" t="str">
        <f t="shared" si="16"/>
        <v/>
      </c>
      <c r="V53" s="17" t="str">
        <f t="shared" si="39"/>
        <v/>
      </c>
      <c r="W53" s="17" t="str">
        <f t="shared" si="40"/>
        <v/>
      </c>
      <c r="X53" s="17" t="str">
        <f t="shared" si="41"/>
        <v/>
      </c>
      <c r="Y53" s="17" t="str">
        <f t="shared" si="42"/>
        <v/>
      </c>
      <c r="Z53" s="17" t="str">
        <f t="shared" si="43"/>
        <v/>
      </c>
      <c r="AA53" s="17" t="str">
        <f t="shared" si="44"/>
        <v/>
      </c>
      <c r="AB53" s="17" t="str">
        <f t="shared" si="45"/>
        <v/>
      </c>
      <c r="AC53" s="17" t="str">
        <f t="shared" si="46"/>
        <v/>
      </c>
      <c r="AD53" s="17" t="str">
        <f t="shared" si="47"/>
        <v/>
      </c>
      <c r="AE53" s="17">
        <f t="shared" si="48"/>
        <v>0.48194444444444445</v>
      </c>
      <c r="AF53" s="17" t="str">
        <f t="shared" si="49"/>
        <v/>
      </c>
      <c r="AG53" s="17">
        <f t="shared" si="28"/>
        <v>0.48055555555555557</v>
      </c>
    </row>
    <row r="54" spans="1:33" x14ac:dyDescent="0.25">
      <c r="A54" s="21" t="s">
        <v>15</v>
      </c>
      <c r="B54" s="20">
        <v>0.37152777777777773</v>
      </c>
      <c r="C54" s="5">
        <f t="shared" si="50"/>
        <v>11</v>
      </c>
      <c r="D54" s="6">
        <f t="shared" si="51"/>
        <v>1</v>
      </c>
      <c r="E54" s="5">
        <f t="shared" si="52"/>
        <v>23</v>
      </c>
      <c r="F54" s="5">
        <f t="shared" si="53"/>
        <v>0</v>
      </c>
      <c r="G54" s="5" t="str">
        <f t="shared" si="54"/>
        <v>23|11</v>
      </c>
      <c r="J54" s="10">
        <f t="shared" si="29"/>
        <v>51</v>
      </c>
      <c r="K54" s="17" t="str">
        <f t="shared" si="6"/>
        <v/>
      </c>
      <c r="L54" s="17" t="str">
        <f t="shared" si="31"/>
        <v/>
      </c>
      <c r="M54" s="17" t="str">
        <f t="shared" si="32"/>
        <v/>
      </c>
      <c r="N54" s="17" t="str">
        <f t="shared" si="33"/>
        <v/>
      </c>
      <c r="O54" s="17" t="str">
        <f t="shared" si="34"/>
        <v/>
      </c>
      <c r="P54" s="17" t="str">
        <f t="shared" si="35"/>
        <v/>
      </c>
      <c r="Q54" s="17" t="str">
        <f t="shared" si="36"/>
        <v/>
      </c>
      <c r="R54" s="17" t="str">
        <f t="shared" si="37"/>
        <v/>
      </c>
      <c r="S54" s="24" t="str">
        <f t="shared" si="14"/>
        <v/>
      </c>
      <c r="T54" s="17" t="str">
        <f t="shared" si="38"/>
        <v/>
      </c>
      <c r="U54" s="17" t="str">
        <f t="shared" si="16"/>
        <v/>
      </c>
      <c r="V54" s="17" t="str">
        <f t="shared" si="39"/>
        <v/>
      </c>
      <c r="W54" s="17" t="str">
        <f t="shared" si="40"/>
        <v/>
      </c>
      <c r="X54" s="17" t="str">
        <f t="shared" si="41"/>
        <v/>
      </c>
      <c r="Y54" s="17" t="str">
        <f t="shared" si="42"/>
        <v/>
      </c>
      <c r="Z54" s="17" t="str">
        <f t="shared" si="43"/>
        <v/>
      </c>
      <c r="AA54" s="17" t="str">
        <f t="shared" si="44"/>
        <v/>
      </c>
      <c r="AB54" s="17" t="str">
        <f t="shared" si="45"/>
        <v/>
      </c>
      <c r="AC54" s="17" t="str">
        <f t="shared" si="46"/>
        <v/>
      </c>
      <c r="AD54" s="17" t="str">
        <f t="shared" si="47"/>
        <v/>
      </c>
      <c r="AE54" s="17">
        <f t="shared" si="48"/>
        <v>0.48263888888888884</v>
      </c>
      <c r="AF54" s="17" t="str">
        <f t="shared" si="49"/>
        <v/>
      </c>
      <c r="AG54" s="17">
        <f t="shared" si="28"/>
        <v>0.48402777777777778</v>
      </c>
    </row>
    <row r="55" spans="1:33" x14ac:dyDescent="0.25">
      <c r="A55" s="21" t="s">
        <v>15</v>
      </c>
      <c r="B55" s="20">
        <v>0.37222222222222223</v>
      </c>
      <c r="C55" s="5">
        <f t="shared" si="50"/>
        <v>11</v>
      </c>
      <c r="D55" s="6">
        <f t="shared" si="51"/>
        <v>2</v>
      </c>
      <c r="E55" s="5">
        <f t="shared" si="52"/>
        <v>24</v>
      </c>
      <c r="F55" s="5">
        <f t="shared" si="53"/>
        <v>1</v>
      </c>
      <c r="G55" s="5" t="str">
        <f t="shared" si="54"/>
        <v>24|11</v>
      </c>
      <c r="J55" s="10">
        <f t="shared" si="29"/>
        <v>52</v>
      </c>
      <c r="K55" s="17" t="str">
        <f t="shared" si="6"/>
        <v/>
      </c>
      <c r="L55" s="17" t="str">
        <f t="shared" si="31"/>
        <v/>
      </c>
      <c r="M55" s="17" t="str">
        <f t="shared" si="32"/>
        <v/>
      </c>
      <c r="N55" s="17" t="str">
        <f t="shared" si="33"/>
        <v/>
      </c>
      <c r="O55" s="17" t="str">
        <f t="shared" si="34"/>
        <v/>
      </c>
      <c r="P55" s="17" t="str">
        <f t="shared" si="35"/>
        <v/>
      </c>
      <c r="Q55" s="17">
        <f t="shared" si="36"/>
        <v>0.52222222222222225</v>
      </c>
      <c r="R55" s="17" t="str">
        <f t="shared" si="37"/>
        <v/>
      </c>
      <c r="S55" s="24">
        <f t="shared" si="14"/>
        <v>0.49722222222222223</v>
      </c>
      <c r="T55" s="17" t="str">
        <f t="shared" si="38"/>
        <v/>
      </c>
      <c r="U55" s="17">
        <f t="shared" si="16"/>
        <v>0.49444444444444446</v>
      </c>
      <c r="V55" s="17" t="str">
        <f t="shared" si="39"/>
        <v/>
      </c>
      <c r="W55" s="17">
        <f t="shared" si="40"/>
        <v>0.4916666666666667</v>
      </c>
      <c r="X55" s="17" t="str">
        <f t="shared" si="41"/>
        <v/>
      </c>
      <c r="Y55" s="17">
        <f t="shared" si="42"/>
        <v>0.49027777777777776</v>
      </c>
      <c r="Z55" s="17" t="str">
        <f t="shared" si="43"/>
        <v/>
      </c>
      <c r="AA55" s="17">
        <f t="shared" si="44"/>
        <v>0.48888888888888893</v>
      </c>
      <c r="AB55" s="17" t="str">
        <f t="shared" si="45"/>
        <v/>
      </c>
      <c r="AC55" s="17">
        <f t="shared" si="46"/>
        <v>0.48749999999999999</v>
      </c>
      <c r="AD55" s="17" t="str">
        <f t="shared" si="47"/>
        <v/>
      </c>
      <c r="AE55" s="17">
        <f t="shared" si="48"/>
        <v>0.48611111111111116</v>
      </c>
      <c r="AF55" s="17" t="str">
        <f t="shared" si="49"/>
        <v/>
      </c>
      <c r="AG55" s="17">
        <f t="shared" si="28"/>
        <v>0.48472222222222222</v>
      </c>
    </row>
    <row r="56" spans="1:33" x14ac:dyDescent="0.25">
      <c r="A56" s="21" t="s">
        <v>14</v>
      </c>
      <c r="B56" s="20">
        <v>0.37361111111111112</v>
      </c>
      <c r="C56" s="5">
        <f t="shared" si="50"/>
        <v>10</v>
      </c>
      <c r="D56" s="6">
        <f t="shared" si="51"/>
        <v>2</v>
      </c>
      <c r="E56" s="5">
        <f t="shared" si="52"/>
        <v>24</v>
      </c>
      <c r="F56" s="5">
        <f t="shared" si="53"/>
        <v>0</v>
      </c>
      <c r="G56" s="5" t="str">
        <f t="shared" si="54"/>
        <v>24|10</v>
      </c>
      <c r="J56" s="10">
        <f t="shared" si="29"/>
        <v>53</v>
      </c>
      <c r="K56" s="17" t="str">
        <f t="shared" si="6"/>
        <v/>
      </c>
      <c r="L56" s="17" t="str">
        <f t="shared" si="31"/>
        <v/>
      </c>
      <c r="M56" s="17" t="str">
        <f t="shared" si="32"/>
        <v/>
      </c>
      <c r="N56" s="17" t="str">
        <f t="shared" si="33"/>
        <v/>
      </c>
      <c r="O56" s="17" t="str">
        <f t="shared" si="34"/>
        <v/>
      </c>
      <c r="P56" s="17" t="str">
        <f t="shared" si="35"/>
        <v/>
      </c>
      <c r="Q56" s="17">
        <f t="shared" si="36"/>
        <v>0.5229166666666667</v>
      </c>
      <c r="R56" s="17" t="str">
        <f t="shared" si="37"/>
        <v/>
      </c>
      <c r="S56" s="24">
        <f t="shared" si="14"/>
        <v>0.52708333333333335</v>
      </c>
      <c r="T56" s="17" t="str">
        <f t="shared" si="38"/>
        <v/>
      </c>
      <c r="U56" s="17">
        <f t="shared" si="16"/>
        <v>0.52986111111111112</v>
      </c>
      <c r="V56" s="17" t="str">
        <f t="shared" si="39"/>
        <v/>
      </c>
      <c r="W56" s="17">
        <f t="shared" si="40"/>
        <v>0.53263888888888888</v>
      </c>
      <c r="X56" s="17" t="str">
        <f t="shared" si="41"/>
        <v/>
      </c>
      <c r="Y56" s="17">
        <f t="shared" si="42"/>
        <v>0.53402777777777777</v>
      </c>
      <c r="Z56" s="17" t="str">
        <f t="shared" si="43"/>
        <v/>
      </c>
      <c r="AA56" s="17">
        <f t="shared" si="44"/>
        <v>0.53541666666666665</v>
      </c>
      <c r="AB56" s="17" t="str">
        <f t="shared" si="45"/>
        <v/>
      </c>
      <c r="AC56" s="17">
        <f t="shared" si="46"/>
        <v>0.53680555555555554</v>
      </c>
      <c r="AD56" s="17" t="str">
        <f t="shared" si="47"/>
        <v/>
      </c>
      <c r="AE56" s="17">
        <f t="shared" si="48"/>
        <v>0.53819444444444453</v>
      </c>
      <c r="AF56" s="17" t="str">
        <f t="shared" si="49"/>
        <v/>
      </c>
      <c r="AG56" s="17">
        <f t="shared" si="28"/>
        <v>0.54027777777777775</v>
      </c>
    </row>
    <row r="57" spans="1:33" x14ac:dyDescent="0.25">
      <c r="A57" s="19" t="s">
        <v>14</v>
      </c>
      <c r="B57" s="20">
        <v>0.37430555555555561</v>
      </c>
      <c r="C57" s="5">
        <f t="shared" si="50"/>
        <v>10</v>
      </c>
      <c r="D57" s="6">
        <f t="shared" si="51"/>
        <v>1</v>
      </c>
      <c r="E57" s="5">
        <f t="shared" si="52"/>
        <v>25</v>
      </c>
      <c r="F57" s="5">
        <f t="shared" si="53"/>
        <v>1</v>
      </c>
      <c r="G57" s="5" t="str">
        <f t="shared" si="54"/>
        <v>25|10</v>
      </c>
      <c r="J57" s="10">
        <f t="shared" si="29"/>
        <v>54</v>
      </c>
      <c r="K57" s="17" t="str">
        <f t="shared" si="6"/>
        <v/>
      </c>
      <c r="L57" s="17" t="str">
        <f t="shared" si="31"/>
        <v/>
      </c>
      <c r="M57" s="17" t="str">
        <f t="shared" si="32"/>
        <v/>
      </c>
      <c r="N57" s="17" t="str">
        <f t="shared" si="33"/>
        <v/>
      </c>
      <c r="O57" s="17" t="str">
        <f t="shared" si="34"/>
        <v/>
      </c>
      <c r="P57" s="17" t="str">
        <f t="shared" si="35"/>
        <v/>
      </c>
      <c r="Q57" s="17" t="str">
        <f t="shared" si="36"/>
        <v/>
      </c>
      <c r="R57" s="17" t="str">
        <f t="shared" si="37"/>
        <v/>
      </c>
      <c r="S57" s="24" t="str">
        <f t="shared" si="14"/>
        <v/>
      </c>
      <c r="T57" s="17" t="str">
        <f t="shared" si="38"/>
        <v/>
      </c>
      <c r="U57" s="17">
        <f t="shared" si="16"/>
        <v>0.57847222222222217</v>
      </c>
      <c r="V57" s="17" t="str">
        <f t="shared" si="39"/>
        <v/>
      </c>
      <c r="W57" s="17">
        <f t="shared" si="40"/>
        <v>0.54791666666666672</v>
      </c>
      <c r="X57" s="17" t="str">
        <f t="shared" si="41"/>
        <v/>
      </c>
      <c r="Y57" s="17">
        <f t="shared" si="42"/>
        <v>0.54652777777777783</v>
      </c>
      <c r="Z57" s="17" t="str">
        <f t="shared" si="43"/>
        <v/>
      </c>
      <c r="AA57" s="17">
        <f t="shared" si="44"/>
        <v>0.54513888888888884</v>
      </c>
      <c r="AB57" s="17" t="str">
        <f t="shared" si="45"/>
        <v/>
      </c>
      <c r="AC57" s="17">
        <f t="shared" si="46"/>
        <v>0.54375000000000007</v>
      </c>
      <c r="AD57" s="17" t="str">
        <f t="shared" si="47"/>
        <v/>
      </c>
      <c r="AE57" s="17">
        <f t="shared" si="48"/>
        <v>0.54236111111111107</v>
      </c>
      <c r="AF57" s="17" t="str">
        <f t="shared" si="49"/>
        <v/>
      </c>
      <c r="AG57" s="17">
        <f t="shared" si="28"/>
        <v>0.5409722222222223</v>
      </c>
    </row>
    <row r="58" spans="1:33" x14ac:dyDescent="0.25">
      <c r="A58" s="19" t="s">
        <v>15</v>
      </c>
      <c r="B58" s="20">
        <v>0.37569444444444439</v>
      </c>
      <c r="C58" s="5">
        <f t="shared" si="50"/>
        <v>11</v>
      </c>
      <c r="D58" s="6">
        <f t="shared" si="51"/>
        <v>1</v>
      </c>
      <c r="E58" s="5">
        <f t="shared" si="52"/>
        <v>25</v>
      </c>
      <c r="F58" s="5">
        <f t="shared" si="53"/>
        <v>0</v>
      </c>
      <c r="G58" s="5" t="str">
        <f t="shared" si="54"/>
        <v>25|11</v>
      </c>
      <c r="J58" s="10">
        <f t="shared" si="29"/>
        <v>55</v>
      </c>
      <c r="K58" s="17" t="str">
        <f t="shared" si="6"/>
        <v/>
      </c>
      <c r="L58" s="17" t="str">
        <f t="shared" si="31"/>
        <v/>
      </c>
      <c r="M58" s="17" t="str">
        <f t="shared" si="32"/>
        <v/>
      </c>
      <c r="N58" s="17" t="str">
        <f t="shared" si="33"/>
        <v/>
      </c>
      <c r="O58" s="17" t="str">
        <f t="shared" si="34"/>
        <v/>
      </c>
      <c r="P58" s="17" t="str">
        <f t="shared" si="35"/>
        <v/>
      </c>
      <c r="Q58" s="17" t="str">
        <f t="shared" si="36"/>
        <v/>
      </c>
      <c r="R58" s="17" t="str">
        <f t="shared" si="37"/>
        <v/>
      </c>
      <c r="S58" s="24" t="str">
        <f t="shared" si="14"/>
        <v/>
      </c>
      <c r="T58" s="17" t="str">
        <f t="shared" si="38"/>
        <v/>
      </c>
      <c r="U58" s="17">
        <f t="shared" si="16"/>
        <v>0.57916666666666672</v>
      </c>
      <c r="V58" s="17" t="str">
        <f t="shared" si="39"/>
        <v/>
      </c>
      <c r="W58" s="17">
        <f t="shared" si="40"/>
        <v>0.58194444444444449</v>
      </c>
      <c r="X58" s="17" t="str">
        <f t="shared" si="41"/>
        <v/>
      </c>
      <c r="Y58" s="17">
        <f t="shared" si="42"/>
        <v>0.58333333333333337</v>
      </c>
      <c r="Z58" s="17" t="str">
        <f t="shared" si="43"/>
        <v/>
      </c>
      <c r="AA58" s="17">
        <f t="shared" si="44"/>
        <v>0.58472222222222225</v>
      </c>
      <c r="AB58" s="17" t="str">
        <f t="shared" si="45"/>
        <v/>
      </c>
      <c r="AC58" s="17">
        <f t="shared" si="46"/>
        <v>0.58611111111111114</v>
      </c>
      <c r="AD58" s="17" t="str">
        <f t="shared" si="47"/>
        <v/>
      </c>
      <c r="AE58" s="17">
        <f t="shared" si="48"/>
        <v>0.58750000000000002</v>
      </c>
      <c r="AF58" s="17" t="str">
        <f t="shared" si="49"/>
        <v/>
      </c>
      <c r="AG58" s="17">
        <f t="shared" si="28"/>
        <v>0.58958333333333335</v>
      </c>
    </row>
    <row r="59" spans="1:33" x14ac:dyDescent="0.25">
      <c r="A59" s="19" t="s">
        <v>15</v>
      </c>
      <c r="B59" s="20">
        <v>0.37638888888888888</v>
      </c>
      <c r="C59" s="5">
        <f t="shared" si="50"/>
        <v>11</v>
      </c>
      <c r="D59" s="6">
        <f t="shared" si="51"/>
        <v>2</v>
      </c>
      <c r="E59" s="5">
        <f t="shared" si="52"/>
        <v>26</v>
      </c>
      <c r="F59" s="5">
        <f t="shared" si="53"/>
        <v>1</v>
      </c>
      <c r="G59" s="5" t="str">
        <f t="shared" si="54"/>
        <v>26|11</v>
      </c>
      <c r="J59" s="10">
        <f t="shared" si="29"/>
        <v>56</v>
      </c>
      <c r="K59" s="17" t="str">
        <f t="shared" si="6"/>
        <v/>
      </c>
      <c r="L59" s="17" t="str">
        <f t="shared" si="31"/>
        <v/>
      </c>
      <c r="M59" s="17" t="str">
        <f t="shared" si="32"/>
        <v/>
      </c>
      <c r="N59" s="17" t="str">
        <f t="shared" si="33"/>
        <v/>
      </c>
      <c r="O59" s="17" t="str">
        <f t="shared" si="34"/>
        <v/>
      </c>
      <c r="P59" s="17" t="str">
        <f t="shared" si="35"/>
        <v/>
      </c>
      <c r="Q59" s="17" t="str">
        <f t="shared" si="36"/>
        <v/>
      </c>
      <c r="R59" s="17" t="str">
        <f t="shared" si="37"/>
        <v/>
      </c>
      <c r="S59" s="24" t="str">
        <f t="shared" si="14"/>
        <v/>
      </c>
      <c r="T59" s="17" t="str">
        <f t="shared" si="38"/>
        <v/>
      </c>
      <c r="U59" s="17" t="str">
        <f t="shared" si="16"/>
        <v/>
      </c>
      <c r="V59" s="17" t="str">
        <f t="shared" si="39"/>
        <v/>
      </c>
      <c r="W59" s="17" t="str">
        <f t="shared" si="40"/>
        <v/>
      </c>
      <c r="X59" s="17" t="str">
        <f t="shared" si="41"/>
        <v/>
      </c>
      <c r="Y59" s="17" t="str">
        <f t="shared" si="42"/>
        <v/>
      </c>
      <c r="Z59" s="17" t="str">
        <f t="shared" si="43"/>
        <v/>
      </c>
      <c r="AA59" s="17" t="str">
        <f t="shared" si="44"/>
        <v/>
      </c>
      <c r="AB59" s="17" t="str">
        <f t="shared" si="45"/>
        <v/>
      </c>
      <c r="AC59" s="17" t="str">
        <f t="shared" si="46"/>
        <v/>
      </c>
      <c r="AD59" s="17" t="str">
        <f t="shared" si="47"/>
        <v/>
      </c>
      <c r="AE59" s="17">
        <f t="shared" si="48"/>
        <v>0.59166666666666667</v>
      </c>
      <c r="AF59" s="17" t="str">
        <f t="shared" si="49"/>
        <v/>
      </c>
      <c r="AG59" s="17">
        <f t="shared" si="28"/>
        <v>0.59027777777777779</v>
      </c>
    </row>
    <row r="60" spans="1:33" x14ac:dyDescent="0.25">
      <c r="A60" s="19" t="s">
        <v>14</v>
      </c>
      <c r="B60" s="20">
        <v>0.37777777777777777</v>
      </c>
      <c r="C60" s="5">
        <f t="shared" si="50"/>
        <v>10</v>
      </c>
      <c r="D60" s="6">
        <f t="shared" si="51"/>
        <v>2</v>
      </c>
      <c r="E60" s="5">
        <f t="shared" si="52"/>
        <v>26</v>
      </c>
      <c r="F60" s="5">
        <f t="shared" si="53"/>
        <v>0</v>
      </c>
      <c r="G60" s="5" t="str">
        <f t="shared" si="54"/>
        <v>26|10</v>
      </c>
      <c r="J60" s="10">
        <f t="shared" si="29"/>
        <v>57</v>
      </c>
      <c r="K60" s="17" t="str">
        <f t="shared" si="6"/>
        <v/>
      </c>
      <c r="L60" s="17" t="str">
        <f t="shared" si="31"/>
        <v/>
      </c>
      <c r="M60" s="17" t="str">
        <f t="shared" si="32"/>
        <v/>
      </c>
      <c r="N60" s="17" t="str">
        <f t="shared" si="33"/>
        <v/>
      </c>
      <c r="O60" s="17" t="str">
        <f t="shared" si="34"/>
        <v/>
      </c>
      <c r="P60" s="17" t="str">
        <f t="shared" si="35"/>
        <v/>
      </c>
      <c r="Q60" s="17" t="str">
        <f t="shared" si="36"/>
        <v/>
      </c>
      <c r="R60" s="17" t="str">
        <f t="shared" si="37"/>
        <v/>
      </c>
      <c r="S60" s="24" t="str">
        <f t="shared" si="14"/>
        <v/>
      </c>
      <c r="T60" s="17" t="str">
        <f t="shared" si="38"/>
        <v/>
      </c>
      <c r="U60" s="17" t="str">
        <f t="shared" si="16"/>
        <v/>
      </c>
      <c r="V60" s="17" t="str">
        <f t="shared" si="39"/>
        <v/>
      </c>
      <c r="W60" s="17" t="str">
        <f t="shared" si="40"/>
        <v/>
      </c>
      <c r="X60" s="17" t="str">
        <f t="shared" si="41"/>
        <v/>
      </c>
      <c r="Y60" s="17" t="str">
        <f t="shared" si="42"/>
        <v/>
      </c>
      <c r="Z60" s="17" t="str">
        <f t="shared" si="43"/>
        <v/>
      </c>
      <c r="AA60" s="17" t="str">
        <f t="shared" si="44"/>
        <v/>
      </c>
      <c r="AB60" s="17" t="str">
        <f t="shared" si="45"/>
        <v/>
      </c>
      <c r="AC60" s="17" t="str">
        <f t="shared" si="46"/>
        <v/>
      </c>
      <c r="AD60" s="17" t="str">
        <f t="shared" si="47"/>
        <v/>
      </c>
      <c r="AE60" s="17">
        <f t="shared" si="48"/>
        <v>0.59236111111111112</v>
      </c>
      <c r="AF60" s="17" t="str">
        <f t="shared" si="49"/>
        <v/>
      </c>
      <c r="AG60" s="17">
        <f t="shared" si="28"/>
        <v>0.59375</v>
      </c>
    </row>
    <row r="61" spans="1:33" x14ac:dyDescent="0.25">
      <c r="A61" s="19" t="s">
        <v>14</v>
      </c>
      <c r="B61" s="20">
        <v>0.37847222222222227</v>
      </c>
      <c r="C61" s="5">
        <f t="shared" si="50"/>
        <v>10</v>
      </c>
      <c r="D61" s="6">
        <f t="shared" si="51"/>
        <v>1</v>
      </c>
      <c r="E61" s="5">
        <f t="shared" si="52"/>
        <v>27</v>
      </c>
      <c r="F61" s="5">
        <f t="shared" si="53"/>
        <v>1</v>
      </c>
      <c r="G61" s="5" t="str">
        <f t="shared" si="54"/>
        <v>27|10</v>
      </c>
    </row>
    <row r="62" spans="1:33" x14ac:dyDescent="0.25">
      <c r="A62" s="19" t="s">
        <v>15</v>
      </c>
      <c r="B62" s="20">
        <v>0.37986111111111115</v>
      </c>
      <c r="C62" s="5">
        <f t="shared" si="50"/>
        <v>11</v>
      </c>
      <c r="D62" s="6">
        <f t="shared" si="51"/>
        <v>1</v>
      </c>
      <c r="E62" s="5">
        <f t="shared" si="52"/>
        <v>27</v>
      </c>
      <c r="F62" s="5">
        <f t="shared" si="53"/>
        <v>0</v>
      </c>
      <c r="G62" s="5" t="str">
        <f t="shared" si="54"/>
        <v>27|11</v>
      </c>
    </row>
    <row r="63" spans="1:33" x14ac:dyDescent="0.25">
      <c r="A63" s="19" t="s">
        <v>15</v>
      </c>
      <c r="B63" s="20">
        <v>0.38055555555555554</v>
      </c>
      <c r="C63" s="5">
        <f t="shared" si="50"/>
        <v>11</v>
      </c>
      <c r="D63" s="6">
        <f t="shared" si="51"/>
        <v>2</v>
      </c>
      <c r="E63" s="5">
        <f t="shared" si="52"/>
        <v>28</v>
      </c>
      <c r="F63" s="5">
        <f t="shared" si="53"/>
        <v>1</v>
      </c>
      <c r="G63" s="5" t="str">
        <f t="shared" si="54"/>
        <v>28|11</v>
      </c>
    </row>
    <row r="64" spans="1:33" x14ac:dyDescent="0.25">
      <c r="A64" s="19" t="s">
        <v>14</v>
      </c>
      <c r="B64" s="20">
        <v>0.38194444444444442</v>
      </c>
      <c r="C64" s="5">
        <f t="shared" si="50"/>
        <v>10</v>
      </c>
      <c r="D64" s="6">
        <f t="shared" si="51"/>
        <v>2</v>
      </c>
      <c r="E64" s="5">
        <f t="shared" si="52"/>
        <v>28</v>
      </c>
      <c r="F64" s="5">
        <f t="shared" si="53"/>
        <v>0</v>
      </c>
      <c r="G64" s="5" t="str">
        <f t="shared" si="54"/>
        <v>28|10</v>
      </c>
    </row>
    <row r="65" spans="1:7" x14ac:dyDescent="0.25">
      <c r="A65" s="19" t="s">
        <v>14</v>
      </c>
      <c r="B65" s="20">
        <v>0.38263888888888892</v>
      </c>
      <c r="C65" s="5">
        <f t="shared" si="50"/>
        <v>10</v>
      </c>
      <c r="D65" s="6">
        <f t="shared" si="51"/>
        <v>1</v>
      </c>
      <c r="E65" s="5">
        <f t="shared" si="52"/>
        <v>29</v>
      </c>
      <c r="F65" s="5">
        <f t="shared" si="53"/>
        <v>1</v>
      </c>
      <c r="G65" s="5" t="str">
        <f t="shared" si="54"/>
        <v>29|10</v>
      </c>
    </row>
    <row r="66" spans="1:7" x14ac:dyDescent="0.25">
      <c r="A66" s="19" t="s">
        <v>15</v>
      </c>
      <c r="B66" s="20">
        <v>0.3840277777777778</v>
      </c>
      <c r="C66" s="5">
        <f t="shared" si="50"/>
        <v>11</v>
      </c>
      <c r="D66" s="6">
        <f t="shared" si="51"/>
        <v>1</v>
      </c>
      <c r="E66" s="5">
        <f t="shared" si="52"/>
        <v>29</v>
      </c>
      <c r="F66" s="5">
        <f t="shared" si="53"/>
        <v>0</v>
      </c>
      <c r="G66" s="5" t="str">
        <f t="shared" si="54"/>
        <v>29|11</v>
      </c>
    </row>
    <row r="67" spans="1:7" x14ac:dyDescent="0.25">
      <c r="A67" s="19" t="s">
        <v>15</v>
      </c>
      <c r="B67" s="20">
        <v>0.38472222222222224</v>
      </c>
      <c r="C67" s="5">
        <f t="shared" si="50"/>
        <v>11</v>
      </c>
      <c r="D67" s="6">
        <f t="shared" si="51"/>
        <v>2</v>
      </c>
      <c r="E67" s="5">
        <f t="shared" si="52"/>
        <v>30</v>
      </c>
      <c r="F67" s="5">
        <f t="shared" si="53"/>
        <v>1</v>
      </c>
      <c r="G67" s="5" t="str">
        <f t="shared" si="54"/>
        <v>30|11</v>
      </c>
    </row>
    <row r="68" spans="1:7" x14ac:dyDescent="0.25">
      <c r="A68" s="19" t="s">
        <v>14</v>
      </c>
      <c r="B68" s="20">
        <v>0.38611111111111107</v>
      </c>
      <c r="C68" s="5">
        <f t="shared" si="50"/>
        <v>10</v>
      </c>
      <c r="D68" s="6">
        <f t="shared" si="51"/>
        <v>2</v>
      </c>
      <c r="E68" s="5">
        <f t="shared" si="52"/>
        <v>30</v>
      </c>
      <c r="F68" s="5">
        <f t="shared" si="53"/>
        <v>0</v>
      </c>
      <c r="G68" s="5" t="str">
        <f t="shared" si="54"/>
        <v>30|10</v>
      </c>
    </row>
    <row r="69" spans="1:7" x14ac:dyDescent="0.25">
      <c r="A69" s="19" t="s">
        <v>14</v>
      </c>
      <c r="B69" s="20">
        <v>0.38680555555555557</v>
      </c>
      <c r="C69" s="5">
        <f t="shared" si="50"/>
        <v>10</v>
      </c>
      <c r="D69" s="6">
        <f t="shared" si="51"/>
        <v>1</v>
      </c>
      <c r="E69" s="5">
        <f t="shared" si="52"/>
        <v>31</v>
      </c>
      <c r="F69" s="5">
        <f t="shared" si="53"/>
        <v>1</v>
      </c>
      <c r="G69" s="5" t="str">
        <f t="shared" si="54"/>
        <v>31|10</v>
      </c>
    </row>
    <row r="70" spans="1:7" x14ac:dyDescent="0.25">
      <c r="A70" s="19" t="s">
        <v>15</v>
      </c>
      <c r="B70" s="20">
        <v>0.38819444444444445</v>
      </c>
      <c r="C70" s="5">
        <f t="shared" si="50"/>
        <v>11</v>
      </c>
      <c r="D70" s="6">
        <f t="shared" si="51"/>
        <v>1</v>
      </c>
      <c r="E70" s="5">
        <f t="shared" si="52"/>
        <v>31</v>
      </c>
      <c r="F70" s="5">
        <f t="shared" si="53"/>
        <v>0</v>
      </c>
      <c r="G70" s="5" t="str">
        <f t="shared" si="54"/>
        <v>31|11</v>
      </c>
    </row>
    <row r="71" spans="1:7" x14ac:dyDescent="0.25">
      <c r="A71" s="19" t="s">
        <v>15</v>
      </c>
      <c r="B71" s="20">
        <v>0.3888888888888889</v>
      </c>
      <c r="C71" s="5">
        <f t="shared" si="50"/>
        <v>11</v>
      </c>
      <c r="D71" s="6">
        <f t="shared" si="51"/>
        <v>2</v>
      </c>
      <c r="E71" s="5">
        <f t="shared" si="52"/>
        <v>32</v>
      </c>
      <c r="F71" s="5">
        <f t="shared" si="53"/>
        <v>1</v>
      </c>
      <c r="G71" s="5" t="str">
        <f t="shared" si="54"/>
        <v>32|11</v>
      </c>
    </row>
    <row r="72" spans="1:7" x14ac:dyDescent="0.25">
      <c r="A72" s="19" t="s">
        <v>14</v>
      </c>
      <c r="B72" s="20">
        <v>0.39027777777777778</v>
      </c>
      <c r="C72" s="5">
        <f t="shared" si="50"/>
        <v>10</v>
      </c>
      <c r="D72" s="6">
        <f t="shared" si="51"/>
        <v>2</v>
      </c>
      <c r="E72" s="5">
        <f t="shared" si="52"/>
        <v>32</v>
      </c>
      <c r="F72" s="5">
        <f t="shared" si="53"/>
        <v>0</v>
      </c>
      <c r="G72" s="5" t="str">
        <f t="shared" si="54"/>
        <v>32|10</v>
      </c>
    </row>
    <row r="73" spans="1:7" x14ac:dyDescent="0.25">
      <c r="A73" s="19" t="s">
        <v>14</v>
      </c>
      <c r="B73" s="20">
        <v>0.39097222222222222</v>
      </c>
      <c r="C73" s="5">
        <f t="shared" si="50"/>
        <v>10</v>
      </c>
      <c r="D73" s="6">
        <f t="shared" si="51"/>
        <v>1</v>
      </c>
      <c r="E73" s="5">
        <f t="shared" si="52"/>
        <v>33</v>
      </c>
      <c r="F73" s="5">
        <f t="shared" si="53"/>
        <v>1</v>
      </c>
      <c r="G73" s="5" t="str">
        <f t="shared" si="54"/>
        <v>33|10</v>
      </c>
    </row>
    <row r="74" spans="1:7" x14ac:dyDescent="0.25">
      <c r="A74" s="19" t="s">
        <v>15</v>
      </c>
      <c r="B74" s="20">
        <v>0.3923611111111111</v>
      </c>
      <c r="C74" s="5">
        <f t="shared" si="50"/>
        <v>11</v>
      </c>
      <c r="D74" s="6">
        <f t="shared" si="51"/>
        <v>1</v>
      </c>
      <c r="E74" s="5">
        <f t="shared" si="52"/>
        <v>33</v>
      </c>
      <c r="F74" s="5">
        <f t="shared" si="53"/>
        <v>0</v>
      </c>
      <c r="G74" s="5" t="str">
        <f t="shared" si="54"/>
        <v>33|11</v>
      </c>
    </row>
    <row r="75" spans="1:7" x14ac:dyDescent="0.25">
      <c r="A75" s="19" t="s">
        <v>15</v>
      </c>
      <c r="B75" s="20">
        <v>0.39305555555555555</v>
      </c>
      <c r="C75" s="5">
        <f t="shared" si="50"/>
        <v>11</v>
      </c>
      <c r="D75" s="6">
        <f t="shared" si="51"/>
        <v>2</v>
      </c>
      <c r="E75" s="5">
        <f t="shared" si="52"/>
        <v>34</v>
      </c>
      <c r="F75" s="5">
        <f t="shared" si="53"/>
        <v>1</v>
      </c>
      <c r="G75" s="5" t="str">
        <f t="shared" si="54"/>
        <v>34|11</v>
      </c>
    </row>
    <row r="76" spans="1:7" x14ac:dyDescent="0.25">
      <c r="A76" s="19" t="s">
        <v>14</v>
      </c>
      <c r="B76" s="20">
        <v>0.39444444444444443</v>
      </c>
      <c r="C76" s="5">
        <f t="shared" si="50"/>
        <v>10</v>
      </c>
      <c r="D76" s="6">
        <f t="shared" si="51"/>
        <v>2</v>
      </c>
      <c r="E76" s="5">
        <f t="shared" si="52"/>
        <v>34</v>
      </c>
      <c r="F76" s="5">
        <f t="shared" si="53"/>
        <v>0</v>
      </c>
      <c r="G76" s="5" t="str">
        <f t="shared" si="54"/>
        <v>34|10</v>
      </c>
    </row>
    <row r="77" spans="1:7" x14ac:dyDescent="0.25">
      <c r="A77" s="19" t="s">
        <v>14</v>
      </c>
      <c r="B77" s="20">
        <v>0.39513888888888893</v>
      </c>
      <c r="C77" s="5">
        <f t="shared" si="50"/>
        <v>10</v>
      </c>
      <c r="D77" s="6">
        <f t="shared" si="51"/>
        <v>1</v>
      </c>
      <c r="E77" s="5">
        <f t="shared" si="52"/>
        <v>35</v>
      </c>
      <c r="F77" s="5">
        <f t="shared" si="53"/>
        <v>1</v>
      </c>
      <c r="G77" s="5" t="str">
        <f t="shared" si="54"/>
        <v>35|10</v>
      </c>
    </row>
    <row r="78" spans="1:7" x14ac:dyDescent="0.25">
      <c r="A78" s="19" t="s">
        <v>15</v>
      </c>
      <c r="B78" s="20">
        <v>0.39652777777777776</v>
      </c>
      <c r="C78" s="5">
        <f t="shared" si="50"/>
        <v>11</v>
      </c>
      <c r="D78" s="6">
        <f t="shared" si="51"/>
        <v>1</v>
      </c>
      <c r="E78" s="5">
        <f t="shared" si="52"/>
        <v>35</v>
      </c>
      <c r="F78" s="5">
        <f t="shared" si="53"/>
        <v>0</v>
      </c>
      <c r="G78" s="5" t="str">
        <f t="shared" si="54"/>
        <v>35|11</v>
      </c>
    </row>
    <row r="79" spans="1:7" x14ac:dyDescent="0.25">
      <c r="A79" s="19" t="s">
        <v>15</v>
      </c>
      <c r="B79" s="20">
        <v>0.3972222222222222</v>
      </c>
      <c r="C79" s="5">
        <f t="shared" si="50"/>
        <v>11</v>
      </c>
      <c r="D79" s="6">
        <f t="shared" si="51"/>
        <v>2</v>
      </c>
      <c r="E79" s="5">
        <f t="shared" si="52"/>
        <v>36</v>
      </c>
      <c r="F79" s="5">
        <f t="shared" si="53"/>
        <v>1</v>
      </c>
      <c r="G79" s="5" t="str">
        <f t="shared" si="54"/>
        <v>36|11</v>
      </c>
    </row>
    <row r="80" spans="1:7" x14ac:dyDescent="0.25">
      <c r="A80" s="19" t="s">
        <v>14</v>
      </c>
      <c r="B80" s="20">
        <v>0.39861111111111108</v>
      </c>
      <c r="C80" s="5">
        <f t="shared" si="50"/>
        <v>10</v>
      </c>
      <c r="D80" s="6">
        <f t="shared" si="51"/>
        <v>2</v>
      </c>
      <c r="E80" s="5">
        <f t="shared" si="52"/>
        <v>36</v>
      </c>
      <c r="F80" s="5">
        <f t="shared" si="53"/>
        <v>0</v>
      </c>
      <c r="G80" s="5" t="str">
        <f t="shared" si="54"/>
        <v>36|10</v>
      </c>
    </row>
    <row r="81" spans="1:7" x14ac:dyDescent="0.25">
      <c r="A81" s="19" t="s">
        <v>14</v>
      </c>
      <c r="B81" s="20">
        <v>0.39930555555555558</v>
      </c>
      <c r="C81" s="5">
        <f t="shared" si="50"/>
        <v>10</v>
      </c>
      <c r="D81" s="6">
        <f t="shared" si="51"/>
        <v>2</v>
      </c>
      <c r="E81" s="5">
        <f t="shared" si="52"/>
        <v>36</v>
      </c>
      <c r="F81" s="5">
        <f t="shared" si="53"/>
        <v>0</v>
      </c>
      <c r="G81" s="5" t="str">
        <f t="shared" si="54"/>
        <v>36|10</v>
      </c>
    </row>
    <row r="82" spans="1:7" x14ac:dyDescent="0.25">
      <c r="A82" s="19" t="s">
        <v>13</v>
      </c>
      <c r="B82" s="20">
        <v>0.40069444444444446</v>
      </c>
      <c r="C82" s="5">
        <f t="shared" si="50"/>
        <v>9</v>
      </c>
      <c r="D82" s="6">
        <f t="shared" si="51"/>
        <v>2</v>
      </c>
      <c r="E82" s="5">
        <f t="shared" si="52"/>
        <v>36</v>
      </c>
      <c r="F82" s="5">
        <f t="shared" si="53"/>
        <v>0</v>
      </c>
      <c r="G82" s="5" t="str">
        <f t="shared" si="54"/>
        <v>36|9</v>
      </c>
    </row>
    <row r="83" spans="1:7" x14ac:dyDescent="0.25">
      <c r="A83" s="19" t="s">
        <v>12</v>
      </c>
      <c r="B83" s="20">
        <v>0.40208333333333335</v>
      </c>
      <c r="C83" s="5">
        <f t="shared" si="50"/>
        <v>8</v>
      </c>
      <c r="D83" s="6">
        <f t="shared" si="51"/>
        <v>2</v>
      </c>
      <c r="E83" s="5">
        <f t="shared" si="52"/>
        <v>36</v>
      </c>
      <c r="F83" s="5">
        <f t="shared" si="53"/>
        <v>0</v>
      </c>
      <c r="G83" s="5" t="str">
        <f t="shared" si="54"/>
        <v>36|8</v>
      </c>
    </row>
    <row r="84" spans="1:7" x14ac:dyDescent="0.25">
      <c r="A84" s="19" t="s">
        <v>11</v>
      </c>
      <c r="B84" s="20">
        <v>0.40347222222222223</v>
      </c>
      <c r="C84" s="5">
        <f t="shared" si="50"/>
        <v>7</v>
      </c>
      <c r="D84" s="6">
        <f t="shared" si="51"/>
        <v>2</v>
      </c>
      <c r="E84" s="5">
        <f t="shared" si="52"/>
        <v>36</v>
      </c>
      <c r="F84" s="5">
        <f t="shared" si="53"/>
        <v>0</v>
      </c>
      <c r="G84" s="5" t="str">
        <f t="shared" si="54"/>
        <v>36|7</v>
      </c>
    </row>
    <row r="85" spans="1:7" x14ac:dyDescent="0.25">
      <c r="A85" s="19" t="s">
        <v>10</v>
      </c>
      <c r="B85" s="20">
        <v>0.42569444444444443</v>
      </c>
      <c r="C85" s="5">
        <f t="shared" si="50"/>
        <v>6</v>
      </c>
      <c r="D85" s="6">
        <f t="shared" si="51"/>
        <v>2</v>
      </c>
      <c r="E85" s="5">
        <f t="shared" si="52"/>
        <v>36</v>
      </c>
      <c r="F85" s="5">
        <f t="shared" si="53"/>
        <v>0</v>
      </c>
      <c r="G85" s="5" t="str">
        <f t="shared" si="54"/>
        <v>36|6</v>
      </c>
    </row>
    <row r="86" spans="1:7" x14ac:dyDescent="0.25">
      <c r="A86" s="19" t="s">
        <v>10</v>
      </c>
      <c r="B86" s="20">
        <v>0.42638888888888893</v>
      </c>
      <c r="C86" s="5">
        <f t="shared" si="50"/>
        <v>6</v>
      </c>
      <c r="D86" s="6">
        <f t="shared" si="51"/>
        <v>1</v>
      </c>
      <c r="E86" s="5">
        <f t="shared" si="52"/>
        <v>37</v>
      </c>
      <c r="F86" s="5">
        <f t="shared" si="53"/>
        <v>1</v>
      </c>
      <c r="G86" s="5" t="str">
        <f t="shared" si="54"/>
        <v>37|6</v>
      </c>
    </row>
    <row r="87" spans="1:7" x14ac:dyDescent="0.25">
      <c r="A87" s="19" t="s">
        <v>11</v>
      </c>
      <c r="B87" s="20">
        <v>0.42777777777777776</v>
      </c>
      <c r="C87" s="5">
        <f t="shared" si="50"/>
        <v>7</v>
      </c>
      <c r="D87" s="6">
        <f t="shared" si="51"/>
        <v>1</v>
      </c>
      <c r="E87" s="5">
        <f t="shared" si="52"/>
        <v>37</v>
      </c>
      <c r="F87" s="5">
        <f t="shared" si="53"/>
        <v>0</v>
      </c>
      <c r="G87" s="5" t="str">
        <f t="shared" si="54"/>
        <v>37|7</v>
      </c>
    </row>
    <row r="88" spans="1:7" x14ac:dyDescent="0.25">
      <c r="A88" s="19" t="s">
        <v>12</v>
      </c>
      <c r="B88" s="20">
        <v>0.4291666666666667</v>
      </c>
      <c r="C88" s="5">
        <f t="shared" si="50"/>
        <v>8</v>
      </c>
      <c r="D88" s="6">
        <f t="shared" si="51"/>
        <v>1</v>
      </c>
      <c r="E88" s="5">
        <f t="shared" si="52"/>
        <v>37</v>
      </c>
      <c r="F88" s="5">
        <f t="shared" si="53"/>
        <v>0</v>
      </c>
      <c r="G88" s="5" t="str">
        <f t="shared" si="54"/>
        <v>37|8</v>
      </c>
    </row>
    <row r="89" spans="1:7" x14ac:dyDescent="0.25">
      <c r="A89" s="19" t="s">
        <v>13</v>
      </c>
      <c r="B89" s="20">
        <v>0.43055555555555558</v>
      </c>
      <c r="C89" s="5">
        <f t="shared" si="50"/>
        <v>9</v>
      </c>
      <c r="D89" s="6">
        <f t="shared" si="51"/>
        <v>1</v>
      </c>
      <c r="E89" s="5">
        <f t="shared" si="52"/>
        <v>37</v>
      </c>
      <c r="F89" s="5">
        <f t="shared" si="53"/>
        <v>0</v>
      </c>
      <c r="G89" s="5" t="str">
        <f t="shared" si="54"/>
        <v>37|9</v>
      </c>
    </row>
    <row r="90" spans="1:7" x14ac:dyDescent="0.25">
      <c r="A90" s="19" t="s">
        <v>14</v>
      </c>
      <c r="B90" s="20">
        <v>0.43194444444444446</v>
      </c>
      <c r="C90" s="5">
        <f t="shared" si="50"/>
        <v>10</v>
      </c>
      <c r="D90" s="6">
        <f t="shared" si="51"/>
        <v>1</v>
      </c>
      <c r="E90" s="5">
        <f t="shared" si="52"/>
        <v>37</v>
      </c>
      <c r="F90" s="5">
        <f t="shared" si="53"/>
        <v>0</v>
      </c>
      <c r="G90" s="5" t="str">
        <f t="shared" si="54"/>
        <v>37|10</v>
      </c>
    </row>
    <row r="91" spans="1:7" x14ac:dyDescent="0.25">
      <c r="A91" s="19" t="s">
        <v>14</v>
      </c>
      <c r="B91" s="20">
        <v>0.43263888888888885</v>
      </c>
      <c r="C91" s="5">
        <f t="shared" si="50"/>
        <v>10</v>
      </c>
      <c r="D91" s="6">
        <f t="shared" si="51"/>
        <v>1</v>
      </c>
      <c r="E91" s="5">
        <f t="shared" si="52"/>
        <v>37</v>
      </c>
      <c r="F91" s="5">
        <f t="shared" si="53"/>
        <v>0</v>
      </c>
      <c r="G91" s="5" t="str">
        <f t="shared" si="54"/>
        <v>37|10</v>
      </c>
    </row>
    <row r="92" spans="1:7" x14ac:dyDescent="0.25">
      <c r="A92" s="19" t="s">
        <v>15</v>
      </c>
      <c r="B92" s="20">
        <v>0.4548611111111111</v>
      </c>
      <c r="C92" s="5">
        <f t="shared" si="50"/>
        <v>11</v>
      </c>
      <c r="D92" s="6">
        <f t="shared" si="51"/>
        <v>1</v>
      </c>
      <c r="E92" s="5">
        <f t="shared" si="52"/>
        <v>37</v>
      </c>
      <c r="F92" s="5">
        <f t="shared" si="53"/>
        <v>0</v>
      </c>
      <c r="G92" s="5" t="str">
        <f t="shared" si="54"/>
        <v>37|11</v>
      </c>
    </row>
    <row r="93" spans="1:7" x14ac:dyDescent="0.25">
      <c r="A93" s="19" t="s">
        <v>15</v>
      </c>
      <c r="B93" s="20">
        <v>0.45555555555555555</v>
      </c>
      <c r="C93" s="5">
        <f t="shared" si="50"/>
        <v>11</v>
      </c>
      <c r="D93" s="6">
        <f t="shared" si="51"/>
        <v>2</v>
      </c>
      <c r="E93" s="5">
        <f t="shared" si="52"/>
        <v>38</v>
      </c>
      <c r="F93" s="5">
        <f t="shared" si="53"/>
        <v>1</v>
      </c>
      <c r="G93" s="5" t="str">
        <f t="shared" si="54"/>
        <v>38|11</v>
      </c>
    </row>
    <row r="94" spans="1:7" x14ac:dyDescent="0.25">
      <c r="A94" s="19" t="s">
        <v>14</v>
      </c>
      <c r="B94" s="20">
        <v>0.45694444444444443</v>
      </c>
      <c r="C94" s="5">
        <f t="shared" si="50"/>
        <v>10</v>
      </c>
      <c r="D94" s="6">
        <f t="shared" si="51"/>
        <v>2</v>
      </c>
      <c r="E94" s="5">
        <f t="shared" si="52"/>
        <v>38</v>
      </c>
      <c r="F94" s="5">
        <f t="shared" si="53"/>
        <v>0</v>
      </c>
      <c r="G94" s="5" t="str">
        <f t="shared" si="54"/>
        <v>38|10</v>
      </c>
    </row>
    <row r="95" spans="1:7" x14ac:dyDescent="0.25">
      <c r="A95" s="19" t="s">
        <v>14</v>
      </c>
      <c r="B95" s="20">
        <v>0.45763888888888893</v>
      </c>
      <c r="C95" s="5">
        <f t="shared" si="50"/>
        <v>10</v>
      </c>
      <c r="D95" s="6">
        <f t="shared" si="51"/>
        <v>1</v>
      </c>
      <c r="E95" s="5">
        <f t="shared" si="52"/>
        <v>39</v>
      </c>
      <c r="F95" s="5">
        <f t="shared" si="53"/>
        <v>1</v>
      </c>
      <c r="G95" s="5" t="str">
        <f t="shared" si="54"/>
        <v>39|10</v>
      </c>
    </row>
    <row r="96" spans="1:7" x14ac:dyDescent="0.25">
      <c r="A96" s="19" t="s">
        <v>15</v>
      </c>
      <c r="B96" s="20">
        <v>0.45902777777777776</v>
      </c>
      <c r="C96" s="5">
        <f t="shared" si="50"/>
        <v>11</v>
      </c>
      <c r="D96" s="6">
        <f t="shared" si="51"/>
        <v>1</v>
      </c>
      <c r="E96" s="5">
        <f t="shared" si="52"/>
        <v>39</v>
      </c>
      <c r="F96" s="5">
        <f t="shared" si="53"/>
        <v>0</v>
      </c>
      <c r="G96" s="5" t="str">
        <f t="shared" si="54"/>
        <v>39|11</v>
      </c>
    </row>
    <row r="97" spans="1:7" x14ac:dyDescent="0.25">
      <c r="A97" s="19" t="s">
        <v>15</v>
      </c>
      <c r="B97" s="20">
        <v>0.4597222222222222</v>
      </c>
      <c r="C97" s="5">
        <f t="shared" si="50"/>
        <v>11</v>
      </c>
      <c r="D97" s="6">
        <f t="shared" si="51"/>
        <v>2</v>
      </c>
      <c r="E97" s="5">
        <f t="shared" si="52"/>
        <v>40</v>
      </c>
      <c r="F97" s="5">
        <f t="shared" si="53"/>
        <v>1</v>
      </c>
      <c r="G97" s="5" t="str">
        <f t="shared" si="54"/>
        <v>40|11</v>
      </c>
    </row>
    <row r="98" spans="1:7" x14ac:dyDescent="0.25">
      <c r="A98" s="19" t="s">
        <v>14</v>
      </c>
      <c r="B98" s="20">
        <v>0.46111111111111108</v>
      </c>
      <c r="C98" s="5">
        <f t="shared" si="50"/>
        <v>10</v>
      </c>
      <c r="D98" s="6">
        <f t="shared" si="51"/>
        <v>2</v>
      </c>
      <c r="E98" s="5">
        <f t="shared" si="52"/>
        <v>40</v>
      </c>
      <c r="F98" s="5">
        <f t="shared" si="53"/>
        <v>0</v>
      </c>
      <c r="G98" s="5" t="str">
        <f t="shared" si="54"/>
        <v>40|10</v>
      </c>
    </row>
    <row r="99" spans="1:7" x14ac:dyDescent="0.25">
      <c r="A99" s="19" t="s">
        <v>14</v>
      </c>
      <c r="B99" s="20">
        <v>0.46180555555555552</v>
      </c>
      <c r="C99" s="5">
        <f t="shared" si="50"/>
        <v>10</v>
      </c>
      <c r="D99" s="6">
        <f t="shared" si="51"/>
        <v>1</v>
      </c>
      <c r="E99" s="5">
        <f t="shared" si="52"/>
        <v>41</v>
      </c>
      <c r="F99" s="5">
        <f t="shared" si="53"/>
        <v>1</v>
      </c>
      <c r="G99" s="5" t="str">
        <f t="shared" si="54"/>
        <v>41|10</v>
      </c>
    </row>
    <row r="100" spans="1:7" x14ac:dyDescent="0.25">
      <c r="A100" s="19" t="s">
        <v>15</v>
      </c>
      <c r="B100" s="20">
        <v>0.46319444444444446</v>
      </c>
      <c r="C100" s="5">
        <f t="shared" si="50"/>
        <v>11</v>
      </c>
      <c r="D100" s="6">
        <f t="shared" si="51"/>
        <v>1</v>
      </c>
      <c r="E100" s="5">
        <f t="shared" si="52"/>
        <v>41</v>
      </c>
      <c r="F100" s="5">
        <f t="shared" si="53"/>
        <v>0</v>
      </c>
      <c r="G100" s="5" t="str">
        <f t="shared" si="54"/>
        <v>41|11</v>
      </c>
    </row>
    <row r="101" spans="1:7" x14ac:dyDescent="0.25">
      <c r="A101" s="19" t="s">
        <v>15</v>
      </c>
      <c r="B101" s="20">
        <v>0.46388888888888885</v>
      </c>
      <c r="C101" s="5">
        <f t="shared" si="50"/>
        <v>11</v>
      </c>
      <c r="D101" s="6">
        <f t="shared" si="51"/>
        <v>2</v>
      </c>
      <c r="E101" s="5">
        <f t="shared" si="52"/>
        <v>42</v>
      </c>
      <c r="F101" s="5">
        <f t="shared" si="53"/>
        <v>1</v>
      </c>
      <c r="G101" s="5" t="str">
        <f t="shared" si="54"/>
        <v>42|11</v>
      </c>
    </row>
    <row r="102" spans="1:7" x14ac:dyDescent="0.25">
      <c r="A102" s="19" t="s">
        <v>14</v>
      </c>
      <c r="B102" s="20">
        <v>0.46527777777777785</v>
      </c>
      <c r="C102" s="5">
        <f t="shared" si="50"/>
        <v>10</v>
      </c>
      <c r="D102" s="6">
        <f t="shared" si="51"/>
        <v>2</v>
      </c>
      <c r="E102" s="5">
        <f t="shared" si="52"/>
        <v>42</v>
      </c>
      <c r="F102" s="5">
        <f t="shared" si="53"/>
        <v>0</v>
      </c>
      <c r="G102" s="5" t="str">
        <f t="shared" si="54"/>
        <v>42|10</v>
      </c>
    </row>
    <row r="103" spans="1:7" x14ac:dyDescent="0.25">
      <c r="A103" s="19" t="s">
        <v>14</v>
      </c>
      <c r="B103" s="20">
        <v>0.46597222222222223</v>
      </c>
      <c r="C103" s="5">
        <f t="shared" si="50"/>
        <v>10</v>
      </c>
      <c r="D103" s="6">
        <f t="shared" si="51"/>
        <v>1</v>
      </c>
      <c r="E103" s="5">
        <f t="shared" si="52"/>
        <v>43</v>
      </c>
      <c r="F103" s="5">
        <f t="shared" si="53"/>
        <v>1</v>
      </c>
      <c r="G103" s="5" t="str">
        <f t="shared" si="54"/>
        <v>43|10</v>
      </c>
    </row>
    <row r="104" spans="1:7" x14ac:dyDescent="0.25">
      <c r="A104" s="19" t="s">
        <v>15</v>
      </c>
      <c r="B104" s="20">
        <v>0.46736111111111112</v>
      </c>
      <c r="C104" s="5">
        <f t="shared" si="50"/>
        <v>11</v>
      </c>
      <c r="D104" s="6">
        <f t="shared" si="51"/>
        <v>1</v>
      </c>
      <c r="E104" s="5">
        <f t="shared" si="52"/>
        <v>43</v>
      </c>
      <c r="F104" s="5">
        <f t="shared" si="53"/>
        <v>0</v>
      </c>
      <c r="G104" s="5" t="str">
        <f t="shared" si="54"/>
        <v>43|11</v>
      </c>
    </row>
    <row r="105" spans="1:7" x14ac:dyDescent="0.25">
      <c r="A105" s="19" t="s">
        <v>15</v>
      </c>
      <c r="B105" s="20">
        <v>0.46805555555555561</v>
      </c>
      <c r="C105" s="5">
        <f t="shared" si="50"/>
        <v>11</v>
      </c>
      <c r="D105" s="6">
        <f t="shared" si="51"/>
        <v>2</v>
      </c>
      <c r="E105" s="5">
        <f t="shared" si="52"/>
        <v>44</v>
      </c>
      <c r="F105" s="5">
        <f t="shared" si="53"/>
        <v>1</v>
      </c>
      <c r="G105" s="5" t="str">
        <f t="shared" si="54"/>
        <v>44|11</v>
      </c>
    </row>
    <row r="106" spans="1:7" x14ac:dyDescent="0.25">
      <c r="A106" s="19" t="s">
        <v>14</v>
      </c>
      <c r="B106" s="20">
        <v>0.46944444444444439</v>
      </c>
      <c r="C106" s="5">
        <f t="shared" si="50"/>
        <v>10</v>
      </c>
      <c r="D106" s="6">
        <f t="shared" si="51"/>
        <v>2</v>
      </c>
      <c r="E106" s="5">
        <f t="shared" si="52"/>
        <v>44</v>
      </c>
      <c r="F106" s="5">
        <f t="shared" si="53"/>
        <v>0</v>
      </c>
      <c r="G106" s="5" t="str">
        <f t="shared" si="54"/>
        <v>44|10</v>
      </c>
    </row>
    <row r="107" spans="1:7" x14ac:dyDescent="0.25">
      <c r="A107" s="19" t="s">
        <v>14</v>
      </c>
      <c r="B107" s="20">
        <v>0.47013888888888888</v>
      </c>
      <c r="C107" s="5">
        <f t="shared" si="50"/>
        <v>10</v>
      </c>
      <c r="D107" s="6">
        <f t="shared" si="51"/>
        <v>1</v>
      </c>
      <c r="E107" s="5">
        <f t="shared" si="52"/>
        <v>45</v>
      </c>
      <c r="F107" s="5">
        <f t="shared" si="53"/>
        <v>1</v>
      </c>
      <c r="G107" s="5" t="str">
        <f t="shared" si="54"/>
        <v>45|10</v>
      </c>
    </row>
    <row r="108" spans="1:7" x14ac:dyDescent="0.25">
      <c r="A108" s="19" t="s">
        <v>15</v>
      </c>
      <c r="B108" s="20">
        <v>0.47152777777777777</v>
      </c>
      <c r="C108" s="5">
        <f t="shared" si="50"/>
        <v>11</v>
      </c>
      <c r="D108" s="6">
        <f t="shared" si="51"/>
        <v>1</v>
      </c>
      <c r="E108" s="5">
        <f t="shared" si="52"/>
        <v>45</v>
      </c>
      <c r="F108" s="5">
        <f t="shared" si="53"/>
        <v>0</v>
      </c>
      <c r="G108" s="5" t="str">
        <f t="shared" si="54"/>
        <v>45|11</v>
      </c>
    </row>
    <row r="109" spans="1:7" x14ac:dyDescent="0.25">
      <c r="A109" s="19" t="s">
        <v>15</v>
      </c>
      <c r="B109" s="20">
        <v>0.47222222222222215</v>
      </c>
      <c r="C109" s="5">
        <f t="shared" si="50"/>
        <v>11</v>
      </c>
      <c r="D109" s="6">
        <f t="shared" si="51"/>
        <v>2</v>
      </c>
      <c r="E109" s="5">
        <f t="shared" si="52"/>
        <v>46</v>
      </c>
      <c r="F109" s="5">
        <f t="shared" si="53"/>
        <v>1</v>
      </c>
      <c r="G109" s="5" t="str">
        <f t="shared" si="54"/>
        <v>46|11</v>
      </c>
    </row>
    <row r="110" spans="1:7" x14ac:dyDescent="0.25">
      <c r="A110" s="19" t="s">
        <v>14</v>
      </c>
      <c r="B110" s="20">
        <v>0.47361111111111115</v>
      </c>
      <c r="C110" s="5">
        <f t="shared" si="50"/>
        <v>10</v>
      </c>
      <c r="D110" s="6">
        <f t="shared" si="51"/>
        <v>2</v>
      </c>
      <c r="E110" s="5">
        <f t="shared" si="52"/>
        <v>46</v>
      </c>
      <c r="F110" s="5">
        <f t="shared" si="53"/>
        <v>0</v>
      </c>
      <c r="G110" s="5" t="str">
        <f t="shared" si="54"/>
        <v>46|10</v>
      </c>
    </row>
    <row r="111" spans="1:7" x14ac:dyDescent="0.25">
      <c r="A111" s="19" t="s">
        <v>14</v>
      </c>
      <c r="B111" s="20">
        <v>0.47430555555555554</v>
      </c>
      <c r="C111" s="5">
        <f t="shared" si="50"/>
        <v>10</v>
      </c>
      <c r="D111" s="6">
        <f t="shared" si="51"/>
        <v>1</v>
      </c>
      <c r="E111" s="5">
        <f t="shared" si="52"/>
        <v>47</v>
      </c>
      <c r="F111" s="5">
        <f t="shared" si="53"/>
        <v>1</v>
      </c>
      <c r="G111" s="5" t="str">
        <f t="shared" si="54"/>
        <v>47|10</v>
      </c>
    </row>
    <row r="112" spans="1:7" x14ac:dyDescent="0.25">
      <c r="A112" s="19" t="s">
        <v>15</v>
      </c>
      <c r="B112" s="20">
        <v>0.47569444444444448</v>
      </c>
      <c r="C112" s="5">
        <f t="shared" ref="C112:C170" si="55">INDEX($K$3:$AG$3,MATCH(A112,$K$1:$AG$1,0))</f>
        <v>11</v>
      </c>
      <c r="D112" s="6">
        <f t="shared" ref="D112:D170" si="56">IF(C112=C111,IF(C112&lt;&gt;C113,IF(C113&gt;=C111,1,2),D111),IF(C112&gt;=C111,1,2))</f>
        <v>1</v>
      </c>
      <c r="E112" s="5">
        <f t="shared" ref="E112:E170" si="57">IF(D112=D111,E111,E111+1)</f>
        <v>47</v>
      </c>
      <c r="F112" s="5">
        <f t="shared" ref="F112:F170" si="58">IF(E112&lt;&gt;E111,1,0)</f>
        <v>0</v>
      </c>
      <c r="G112" s="5" t="str">
        <f t="shared" ref="G112:G170" si="59">E112&amp;"|"&amp;C112</f>
        <v>47|11</v>
      </c>
    </row>
    <row r="113" spans="1:7" x14ac:dyDescent="0.25">
      <c r="A113" s="19" t="s">
        <v>15</v>
      </c>
      <c r="B113" s="20">
        <v>0.47638888888888892</v>
      </c>
      <c r="C113" s="5">
        <f t="shared" si="55"/>
        <v>11</v>
      </c>
      <c r="D113" s="6">
        <f t="shared" si="56"/>
        <v>2</v>
      </c>
      <c r="E113" s="5">
        <f t="shared" si="57"/>
        <v>48</v>
      </c>
      <c r="F113" s="5">
        <f t="shared" si="58"/>
        <v>1</v>
      </c>
      <c r="G113" s="5" t="str">
        <f t="shared" si="59"/>
        <v>48|11</v>
      </c>
    </row>
    <row r="114" spans="1:7" x14ac:dyDescent="0.25">
      <c r="A114" s="19" t="s">
        <v>14</v>
      </c>
      <c r="B114" s="20">
        <v>0.4777777777777778</v>
      </c>
      <c r="C114" s="5">
        <f t="shared" si="55"/>
        <v>10</v>
      </c>
      <c r="D114" s="6">
        <f t="shared" si="56"/>
        <v>2</v>
      </c>
      <c r="E114" s="5">
        <f t="shared" si="57"/>
        <v>48</v>
      </c>
      <c r="F114" s="5">
        <f t="shared" si="58"/>
        <v>0</v>
      </c>
      <c r="G114" s="5" t="str">
        <f t="shared" si="59"/>
        <v>48|10</v>
      </c>
    </row>
    <row r="115" spans="1:7" x14ac:dyDescent="0.25">
      <c r="A115" s="19" t="s">
        <v>14</v>
      </c>
      <c r="B115" s="20">
        <v>0.47847222222222224</v>
      </c>
      <c r="C115" s="5">
        <f t="shared" si="55"/>
        <v>10</v>
      </c>
      <c r="D115" s="6">
        <f t="shared" si="56"/>
        <v>1</v>
      </c>
      <c r="E115" s="5">
        <f t="shared" si="57"/>
        <v>49</v>
      </c>
      <c r="F115" s="5">
        <f t="shared" si="58"/>
        <v>1</v>
      </c>
      <c r="G115" s="5" t="str">
        <f t="shared" si="59"/>
        <v>49|10</v>
      </c>
    </row>
    <row r="116" spans="1:7" x14ac:dyDescent="0.25">
      <c r="A116" s="19" t="s">
        <v>15</v>
      </c>
      <c r="B116" s="20">
        <v>0.47986111111111107</v>
      </c>
      <c r="C116" s="5">
        <f t="shared" si="55"/>
        <v>11</v>
      </c>
      <c r="D116" s="6">
        <f t="shared" si="56"/>
        <v>1</v>
      </c>
      <c r="E116" s="5">
        <f t="shared" si="57"/>
        <v>49</v>
      </c>
      <c r="F116" s="5">
        <f t="shared" si="58"/>
        <v>0</v>
      </c>
      <c r="G116" s="5" t="str">
        <f t="shared" si="59"/>
        <v>49|11</v>
      </c>
    </row>
    <row r="117" spans="1:7" x14ac:dyDescent="0.25">
      <c r="A117" s="19" t="s">
        <v>15</v>
      </c>
      <c r="B117" s="20">
        <v>0.48055555555555557</v>
      </c>
      <c r="C117" s="5">
        <f t="shared" si="55"/>
        <v>11</v>
      </c>
      <c r="D117" s="6">
        <f t="shared" si="56"/>
        <v>2</v>
      </c>
      <c r="E117" s="5">
        <f t="shared" si="57"/>
        <v>50</v>
      </c>
      <c r="F117" s="5">
        <f t="shared" si="58"/>
        <v>1</v>
      </c>
      <c r="G117" s="5" t="str">
        <f t="shared" si="59"/>
        <v>50|11</v>
      </c>
    </row>
    <row r="118" spans="1:7" x14ac:dyDescent="0.25">
      <c r="A118" s="19" t="s">
        <v>14</v>
      </c>
      <c r="B118" s="20">
        <v>0.48194444444444445</v>
      </c>
      <c r="C118" s="5">
        <f t="shared" si="55"/>
        <v>10</v>
      </c>
      <c r="D118" s="6">
        <f t="shared" si="56"/>
        <v>2</v>
      </c>
      <c r="E118" s="5">
        <f t="shared" si="57"/>
        <v>50</v>
      </c>
      <c r="F118" s="5">
        <f t="shared" si="58"/>
        <v>0</v>
      </c>
      <c r="G118" s="5" t="str">
        <f t="shared" si="59"/>
        <v>50|10</v>
      </c>
    </row>
    <row r="119" spans="1:7" x14ac:dyDescent="0.25">
      <c r="A119" s="19" t="s">
        <v>14</v>
      </c>
      <c r="B119" s="20">
        <v>0.48263888888888884</v>
      </c>
      <c r="C119" s="5">
        <f t="shared" si="55"/>
        <v>10</v>
      </c>
      <c r="D119" s="6">
        <f t="shared" si="56"/>
        <v>1</v>
      </c>
      <c r="E119" s="5">
        <f t="shared" si="57"/>
        <v>51</v>
      </c>
      <c r="F119" s="5">
        <f t="shared" si="58"/>
        <v>1</v>
      </c>
      <c r="G119" s="5" t="str">
        <f t="shared" si="59"/>
        <v>51|10</v>
      </c>
    </row>
    <row r="120" spans="1:7" x14ac:dyDescent="0.25">
      <c r="A120" s="19" t="s">
        <v>15</v>
      </c>
      <c r="B120" s="20">
        <v>0.48402777777777778</v>
      </c>
      <c r="C120" s="5">
        <f t="shared" si="55"/>
        <v>11</v>
      </c>
      <c r="D120" s="6">
        <f t="shared" si="56"/>
        <v>1</v>
      </c>
      <c r="E120" s="5">
        <f t="shared" si="57"/>
        <v>51</v>
      </c>
      <c r="F120" s="5">
        <f t="shared" si="58"/>
        <v>0</v>
      </c>
      <c r="G120" s="5" t="str">
        <f t="shared" si="59"/>
        <v>51|11</v>
      </c>
    </row>
    <row r="121" spans="1:7" x14ac:dyDescent="0.25">
      <c r="A121" s="19" t="s">
        <v>15</v>
      </c>
      <c r="B121" s="20">
        <v>0.48472222222222222</v>
      </c>
      <c r="C121" s="5">
        <f t="shared" si="55"/>
        <v>11</v>
      </c>
      <c r="D121" s="6">
        <f t="shared" si="56"/>
        <v>2</v>
      </c>
      <c r="E121" s="5">
        <f t="shared" si="57"/>
        <v>52</v>
      </c>
      <c r="F121" s="5">
        <f t="shared" si="58"/>
        <v>1</v>
      </c>
      <c r="G121" s="5" t="str">
        <f t="shared" si="59"/>
        <v>52|11</v>
      </c>
    </row>
    <row r="122" spans="1:7" x14ac:dyDescent="0.25">
      <c r="A122" s="19" t="s">
        <v>14</v>
      </c>
      <c r="B122" s="20">
        <v>0.48611111111111116</v>
      </c>
      <c r="C122" s="5">
        <f t="shared" si="55"/>
        <v>10</v>
      </c>
      <c r="D122" s="6">
        <f t="shared" si="56"/>
        <v>2</v>
      </c>
      <c r="E122" s="5">
        <f t="shared" si="57"/>
        <v>52</v>
      </c>
      <c r="F122" s="5">
        <f t="shared" si="58"/>
        <v>0</v>
      </c>
      <c r="G122" s="5" t="str">
        <f t="shared" si="59"/>
        <v>52|10</v>
      </c>
    </row>
    <row r="123" spans="1:7" x14ac:dyDescent="0.25">
      <c r="A123" s="19" t="s">
        <v>13</v>
      </c>
      <c r="B123" s="20">
        <v>0.48749999999999999</v>
      </c>
      <c r="C123" s="5">
        <f t="shared" si="55"/>
        <v>9</v>
      </c>
      <c r="D123" s="6">
        <f t="shared" si="56"/>
        <v>2</v>
      </c>
      <c r="E123" s="5">
        <f t="shared" si="57"/>
        <v>52</v>
      </c>
      <c r="F123" s="5">
        <f t="shared" si="58"/>
        <v>0</v>
      </c>
      <c r="G123" s="5" t="str">
        <f t="shared" si="59"/>
        <v>52|9</v>
      </c>
    </row>
    <row r="124" spans="1:7" x14ac:dyDescent="0.25">
      <c r="A124" s="19" t="s">
        <v>12</v>
      </c>
      <c r="B124" s="20">
        <v>0.48888888888888893</v>
      </c>
      <c r="C124" s="5">
        <f t="shared" si="55"/>
        <v>8</v>
      </c>
      <c r="D124" s="6">
        <f t="shared" si="56"/>
        <v>2</v>
      </c>
      <c r="E124" s="5">
        <f t="shared" si="57"/>
        <v>52</v>
      </c>
      <c r="F124" s="5">
        <f t="shared" si="58"/>
        <v>0</v>
      </c>
      <c r="G124" s="5" t="str">
        <f t="shared" si="59"/>
        <v>52|8</v>
      </c>
    </row>
    <row r="125" spans="1:7" x14ac:dyDescent="0.25">
      <c r="A125" s="19" t="s">
        <v>11</v>
      </c>
      <c r="B125" s="20">
        <v>0.49027777777777776</v>
      </c>
      <c r="C125" s="5">
        <f t="shared" si="55"/>
        <v>7</v>
      </c>
      <c r="D125" s="6">
        <f t="shared" si="56"/>
        <v>2</v>
      </c>
      <c r="E125" s="5">
        <f t="shared" si="57"/>
        <v>52</v>
      </c>
      <c r="F125" s="5">
        <f t="shared" si="58"/>
        <v>0</v>
      </c>
      <c r="G125" s="5" t="str">
        <f t="shared" si="59"/>
        <v>52|7</v>
      </c>
    </row>
    <row r="126" spans="1:7" x14ac:dyDescent="0.25">
      <c r="A126" s="19" t="s">
        <v>10</v>
      </c>
      <c r="B126" s="20">
        <v>0.4916666666666667</v>
      </c>
      <c r="C126" s="5">
        <f t="shared" si="55"/>
        <v>6</v>
      </c>
      <c r="D126" s="6">
        <f t="shared" si="56"/>
        <v>2</v>
      </c>
      <c r="E126" s="5">
        <f t="shared" si="57"/>
        <v>52</v>
      </c>
      <c r="F126" s="5">
        <f t="shared" si="58"/>
        <v>0</v>
      </c>
      <c r="G126" s="5" t="str">
        <f t="shared" si="59"/>
        <v>52|6</v>
      </c>
    </row>
    <row r="127" spans="1:7" x14ac:dyDescent="0.25">
      <c r="A127" s="21" t="s">
        <v>9</v>
      </c>
      <c r="B127" s="20">
        <v>0.49444444444444446</v>
      </c>
      <c r="C127" s="5">
        <f t="shared" si="55"/>
        <v>5</v>
      </c>
      <c r="D127" s="6">
        <f t="shared" si="56"/>
        <v>2</v>
      </c>
      <c r="E127" s="5">
        <f t="shared" si="57"/>
        <v>52</v>
      </c>
      <c r="F127" s="5">
        <f t="shared" si="58"/>
        <v>0</v>
      </c>
      <c r="G127" s="5" t="str">
        <f t="shared" si="59"/>
        <v>52|5</v>
      </c>
    </row>
    <row r="128" spans="1:7" x14ac:dyDescent="0.25">
      <c r="A128" s="21" t="s">
        <v>8</v>
      </c>
      <c r="B128" s="20">
        <v>0.49722222222222223</v>
      </c>
      <c r="C128" s="5">
        <f t="shared" si="55"/>
        <v>4</v>
      </c>
      <c r="D128" s="6">
        <f t="shared" si="56"/>
        <v>2</v>
      </c>
      <c r="E128" s="5">
        <f t="shared" si="57"/>
        <v>52</v>
      </c>
      <c r="F128" s="5">
        <f t="shared" si="58"/>
        <v>0</v>
      </c>
      <c r="G128" s="5" t="str">
        <f t="shared" si="59"/>
        <v>52|4</v>
      </c>
    </row>
    <row r="129" spans="1:7" x14ac:dyDescent="0.25">
      <c r="A129" s="21" t="s">
        <v>16</v>
      </c>
      <c r="B129" s="20">
        <v>0.52222222222222225</v>
      </c>
      <c r="C129" s="5">
        <f t="shared" si="55"/>
        <v>3</v>
      </c>
      <c r="D129" s="6">
        <f t="shared" si="56"/>
        <v>2</v>
      </c>
      <c r="E129" s="5">
        <f t="shared" si="57"/>
        <v>52</v>
      </c>
      <c r="F129" s="5">
        <f t="shared" si="58"/>
        <v>0</v>
      </c>
      <c r="G129" s="5" t="str">
        <f t="shared" si="59"/>
        <v>52|3</v>
      </c>
    </row>
    <row r="130" spans="1:7" x14ac:dyDescent="0.25">
      <c r="A130" s="21" t="s">
        <v>16</v>
      </c>
      <c r="B130" s="20">
        <v>0.5229166666666667</v>
      </c>
      <c r="C130" s="5">
        <f t="shared" si="55"/>
        <v>3</v>
      </c>
      <c r="D130" s="6">
        <f t="shared" si="56"/>
        <v>1</v>
      </c>
      <c r="E130" s="5">
        <f t="shared" si="57"/>
        <v>53</v>
      </c>
      <c r="F130" s="5">
        <f t="shared" si="58"/>
        <v>1</v>
      </c>
      <c r="G130" s="5" t="str">
        <f t="shared" si="59"/>
        <v>53|3</v>
      </c>
    </row>
    <row r="131" spans="1:7" x14ac:dyDescent="0.25">
      <c r="A131" s="21" t="s">
        <v>8</v>
      </c>
      <c r="B131" s="20">
        <v>0.52708333333333335</v>
      </c>
      <c r="C131" s="5">
        <f t="shared" si="55"/>
        <v>4</v>
      </c>
      <c r="D131" s="6">
        <f t="shared" si="56"/>
        <v>1</v>
      </c>
      <c r="E131" s="5">
        <f t="shared" si="57"/>
        <v>53</v>
      </c>
      <c r="F131" s="5">
        <f t="shared" si="58"/>
        <v>0</v>
      </c>
      <c r="G131" s="5" t="str">
        <f t="shared" si="59"/>
        <v>53|4</v>
      </c>
    </row>
    <row r="132" spans="1:7" x14ac:dyDescent="0.25">
      <c r="A132" s="21" t="s">
        <v>9</v>
      </c>
      <c r="B132" s="20">
        <v>0.52986111111111112</v>
      </c>
      <c r="C132" s="5">
        <f t="shared" si="55"/>
        <v>5</v>
      </c>
      <c r="D132" s="6">
        <f t="shared" si="56"/>
        <v>1</v>
      </c>
      <c r="E132" s="5">
        <f t="shared" si="57"/>
        <v>53</v>
      </c>
      <c r="F132" s="5">
        <f t="shared" si="58"/>
        <v>0</v>
      </c>
      <c r="G132" s="5" t="str">
        <f t="shared" si="59"/>
        <v>53|5</v>
      </c>
    </row>
    <row r="133" spans="1:7" x14ac:dyDescent="0.25">
      <c r="A133" s="21" t="s">
        <v>10</v>
      </c>
      <c r="B133" s="20">
        <v>0.53263888888888888</v>
      </c>
      <c r="C133" s="5">
        <f t="shared" si="55"/>
        <v>6</v>
      </c>
      <c r="D133" s="6">
        <f t="shared" si="56"/>
        <v>1</v>
      </c>
      <c r="E133" s="5">
        <f t="shared" si="57"/>
        <v>53</v>
      </c>
      <c r="F133" s="5">
        <f t="shared" si="58"/>
        <v>0</v>
      </c>
      <c r="G133" s="5" t="str">
        <f t="shared" si="59"/>
        <v>53|6</v>
      </c>
    </row>
    <row r="134" spans="1:7" x14ac:dyDescent="0.25">
      <c r="A134" s="21" t="s">
        <v>11</v>
      </c>
      <c r="B134" s="20">
        <v>0.53402777777777777</v>
      </c>
      <c r="C134" s="5">
        <f t="shared" si="55"/>
        <v>7</v>
      </c>
      <c r="D134" s="6">
        <f t="shared" si="56"/>
        <v>1</v>
      </c>
      <c r="E134" s="5">
        <f t="shared" si="57"/>
        <v>53</v>
      </c>
      <c r="F134" s="5">
        <f t="shared" si="58"/>
        <v>0</v>
      </c>
      <c r="G134" s="5" t="str">
        <f t="shared" si="59"/>
        <v>53|7</v>
      </c>
    </row>
    <row r="135" spans="1:7" x14ac:dyDescent="0.25">
      <c r="A135" s="21" t="s">
        <v>12</v>
      </c>
      <c r="B135" s="20">
        <v>0.53541666666666665</v>
      </c>
      <c r="C135" s="5">
        <f t="shared" si="55"/>
        <v>8</v>
      </c>
      <c r="D135" s="6">
        <f t="shared" si="56"/>
        <v>1</v>
      </c>
      <c r="E135" s="5">
        <f t="shared" si="57"/>
        <v>53</v>
      </c>
      <c r="F135" s="5">
        <f t="shared" si="58"/>
        <v>0</v>
      </c>
      <c r="G135" s="5" t="str">
        <f t="shared" si="59"/>
        <v>53|8</v>
      </c>
    </row>
    <row r="136" spans="1:7" x14ac:dyDescent="0.25">
      <c r="A136" s="21" t="s">
        <v>13</v>
      </c>
      <c r="B136" s="20">
        <v>0.53680555555555554</v>
      </c>
      <c r="C136" s="5">
        <f t="shared" si="55"/>
        <v>9</v>
      </c>
      <c r="D136" s="6">
        <f t="shared" si="56"/>
        <v>1</v>
      </c>
      <c r="E136" s="5">
        <f t="shared" si="57"/>
        <v>53</v>
      </c>
      <c r="F136" s="5">
        <f t="shared" si="58"/>
        <v>0</v>
      </c>
      <c r="G136" s="5" t="str">
        <f t="shared" si="59"/>
        <v>53|9</v>
      </c>
    </row>
    <row r="137" spans="1:7" x14ac:dyDescent="0.25">
      <c r="A137" s="21" t="s">
        <v>14</v>
      </c>
      <c r="B137" s="20">
        <v>0.53819444444444453</v>
      </c>
      <c r="C137" s="5">
        <f t="shared" si="55"/>
        <v>10</v>
      </c>
      <c r="D137" s="6">
        <f t="shared" si="56"/>
        <v>1</v>
      </c>
      <c r="E137" s="5">
        <f t="shared" si="57"/>
        <v>53</v>
      </c>
      <c r="F137" s="5">
        <f t="shared" si="58"/>
        <v>0</v>
      </c>
      <c r="G137" s="5" t="str">
        <f t="shared" si="59"/>
        <v>53|10</v>
      </c>
    </row>
    <row r="138" spans="1:7" x14ac:dyDescent="0.25">
      <c r="A138" s="21" t="s">
        <v>14</v>
      </c>
      <c r="B138" s="20">
        <v>0.53888888888888886</v>
      </c>
      <c r="C138" s="5">
        <f t="shared" si="55"/>
        <v>10</v>
      </c>
      <c r="D138" s="6">
        <f t="shared" si="56"/>
        <v>1</v>
      </c>
      <c r="E138" s="5">
        <f t="shared" si="57"/>
        <v>53</v>
      </c>
      <c r="F138" s="5">
        <f t="shared" si="58"/>
        <v>0</v>
      </c>
      <c r="G138" s="5" t="str">
        <f t="shared" si="59"/>
        <v>53|10</v>
      </c>
    </row>
    <row r="139" spans="1:7" x14ac:dyDescent="0.25">
      <c r="A139" s="21" t="s">
        <v>15</v>
      </c>
      <c r="B139" s="20">
        <v>0.54027777777777775</v>
      </c>
      <c r="C139" s="5">
        <f t="shared" si="55"/>
        <v>11</v>
      </c>
      <c r="D139" s="6">
        <f t="shared" si="56"/>
        <v>1</v>
      </c>
      <c r="E139" s="5">
        <f t="shared" si="57"/>
        <v>53</v>
      </c>
      <c r="F139" s="5">
        <f t="shared" si="58"/>
        <v>0</v>
      </c>
      <c r="G139" s="5" t="str">
        <f t="shared" si="59"/>
        <v>53|11</v>
      </c>
    </row>
    <row r="140" spans="1:7" x14ac:dyDescent="0.25">
      <c r="A140" s="21" t="s">
        <v>15</v>
      </c>
      <c r="B140" s="20">
        <v>0.5409722222222223</v>
      </c>
      <c r="C140" s="5">
        <f t="shared" si="55"/>
        <v>11</v>
      </c>
      <c r="D140" s="6">
        <f t="shared" si="56"/>
        <v>2</v>
      </c>
      <c r="E140" s="5">
        <f t="shared" si="57"/>
        <v>54</v>
      </c>
      <c r="F140" s="5">
        <f t="shared" si="58"/>
        <v>1</v>
      </c>
      <c r="G140" s="5" t="str">
        <f t="shared" si="59"/>
        <v>54|11</v>
      </c>
    </row>
    <row r="141" spans="1:7" x14ac:dyDescent="0.25">
      <c r="A141" s="21" t="s">
        <v>14</v>
      </c>
      <c r="B141" s="20">
        <v>0.54236111111111107</v>
      </c>
      <c r="C141" s="5">
        <f t="shared" si="55"/>
        <v>10</v>
      </c>
      <c r="D141" s="6">
        <f t="shared" si="56"/>
        <v>2</v>
      </c>
      <c r="E141" s="5">
        <f t="shared" si="57"/>
        <v>54</v>
      </c>
      <c r="F141" s="5">
        <f t="shared" si="58"/>
        <v>0</v>
      </c>
      <c r="G141" s="5" t="str">
        <f t="shared" si="59"/>
        <v>54|10</v>
      </c>
    </row>
    <row r="142" spans="1:7" x14ac:dyDescent="0.25">
      <c r="A142" s="21" t="s">
        <v>13</v>
      </c>
      <c r="B142" s="20">
        <v>0.54375000000000007</v>
      </c>
      <c r="C142" s="5">
        <f t="shared" si="55"/>
        <v>9</v>
      </c>
      <c r="D142" s="6">
        <f t="shared" si="56"/>
        <v>2</v>
      </c>
      <c r="E142" s="5">
        <f t="shared" si="57"/>
        <v>54</v>
      </c>
      <c r="F142" s="5">
        <f t="shared" si="58"/>
        <v>0</v>
      </c>
      <c r="G142" s="5" t="str">
        <f t="shared" si="59"/>
        <v>54|9</v>
      </c>
    </row>
    <row r="143" spans="1:7" x14ac:dyDescent="0.25">
      <c r="A143" s="21" t="s">
        <v>12</v>
      </c>
      <c r="B143" s="20">
        <v>0.54513888888888884</v>
      </c>
      <c r="C143" s="5">
        <f t="shared" si="55"/>
        <v>8</v>
      </c>
      <c r="D143" s="6">
        <f t="shared" si="56"/>
        <v>2</v>
      </c>
      <c r="E143" s="5">
        <f t="shared" si="57"/>
        <v>54</v>
      </c>
      <c r="F143" s="5">
        <f t="shared" si="58"/>
        <v>0</v>
      </c>
      <c r="G143" s="5" t="str">
        <f t="shared" si="59"/>
        <v>54|8</v>
      </c>
    </row>
    <row r="144" spans="1:7" x14ac:dyDescent="0.25">
      <c r="A144" s="21" t="s">
        <v>11</v>
      </c>
      <c r="B144" s="20">
        <v>0.54652777777777783</v>
      </c>
      <c r="C144" s="5">
        <f t="shared" si="55"/>
        <v>7</v>
      </c>
      <c r="D144" s="6">
        <f t="shared" si="56"/>
        <v>2</v>
      </c>
      <c r="E144" s="5">
        <f t="shared" si="57"/>
        <v>54</v>
      </c>
      <c r="F144" s="5">
        <f t="shared" si="58"/>
        <v>0</v>
      </c>
      <c r="G144" s="5" t="str">
        <f t="shared" si="59"/>
        <v>54|7</v>
      </c>
    </row>
    <row r="145" spans="1:7" x14ac:dyDescent="0.25">
      <c r="A145" s="21" t="s">
        <v>10</v>
      </c>
      <c r="B145" s="20">
        <v>0.54791666666666672</v>
      </c>
      <c r="C145" s="5">
        <f t="shared" si="55"/>
        <v>6</v>
      </c>
      <c r="D145" s="6">
        <f t="shared" si="56"/>
        <v>2</v>
      </c>
      <c r="E145" s="5">
        <f t="shared" si="57"/>
        <v>54</v>
      </c>
      <c r="F145" s="5">
        <f t="shared" si="58"/>
        <v>0</v>
      </c>
      <c r="G145" s="5" t="str">
        <f t="shared" si="59"/>
        <v>54|6</v>
      </c>
    </row>
    <row r="146" spans="1:7" x14ac:dyDescent="0.25">
      <c r="A146" s="21" t="s">
        <v>9</v>
      </c>
      <c r="B146" s="20">
        <v>0.57847222222222217</v>
      </c>
      <c r="C146" s="5">
        <f t="shared" si="55"/>
        <v>5</v>
      </c>
      <c r="D146" s="6">
        <f t="shared" si="56"/>
        <v>2</v>
      </c>
      <c r="E146" s="5">
        <f t="shared" si="57"/>
        <v>54</v>
      </c>
      <c r="F146" s="5">
        <f t="shared" si="58"/>
        <v>0</v>
      </c>
      <c r="G146" s="5" t="str">
        <f t="shared" si="59"/>
        <v>54|5</v>
      </c>
    </row>
    <row r="147" spans="1:7" x14ac:dyDescent="0.25">
      <c r="A147" s="21" t="s">
        <v>9</v>
      </c>
      <c r="B147" s="20">
        <v>0.57916666666666672</v>
      </c>
      <c r="C147" s="5">
        <f t="shared" si="55"/>
        <v>5</v>
      </c>
      <c r="D147" s="6">
        <f t="shared" si="56"/>
        <v>1</v>
      </c>
      <c r="E147" s="5">
        <f t="shared" si="57"/>
        <v>55</v>
      </c>
      <c r="F147" s="5">
        <f t="shared" si="58"/>
        <v>1</v>
      </c>
      <c r="G147" s="5" t="str">
        <f t="shared" si="59"/>
        <v>55|5</v>
      </c>
    </row>
    <row r="148" spans="1:7" x14ac:dyDescent="0.25">
      <c r="A148" s="21" t="s">
        <v>10</v>
      </c>
      <c r="B148" s="20">
        <v>0.58194444444444449</v>
      </c>
      <c r="C148" s="5">
        <f t="shared" si="55"/>
        <v>6</v>
      </c>
      <c r="D148" s="6">
        <f t="shared" si="56"/>
        <v>1</v>
      </c>
      <c r="E148" s="5">
        <f t="shared" si="57"/>
        <v>55</v>
      </c>
      <c r="F148" s="5">
        <f t="shared" si="58"/>
        <v>0</v>
      </c>
      <c r="G148" s="5" t="str">
        <f t="shared" si="59"/>
        <v>55|6</v>
      </c>
    </row>
    <row r="149" spans="1:7" x14ac:dyDescent="0.25">
      <c r="A149" s="21" t="s">
        <v>11</v>
      </c>
      <c r="B149" s="20">
        <v>0.58333333333333337</v>
      </c>
      <c r="C149" s="5">
        <f t="shared" si="55"/>
        <v>7</v>
      </c>
      <c r="D149" s="6">
        <f t="shared" si="56"/>
        <v>1</v>
      </c>
      <c r="E149" s="5">
        <f t="shared" si="57"/>
        <v>55</v>
      </c>
      <c r="F149" s="5">
        <f t="shared" si="58"/>
        <v>0</v>
      </c>
      <c r="G149" s="5" t="str">
        <f t="shared" si="59"/>
        <v>55|7</v>
      </c>
    </row>
    <row r="150" spans="1:7" x14ac:dyDescent="0.25">
      <c r="A150" s="21" t="s">
        <v>12</v>
      </c>
      <c r="B150" s="20">
        <v>0.58472222222222225</v>
      </c>
      <c r="C150" s="5">
        <f t="shared" si="55"/>
        <v>8</v>
      </c>
      <c r="D150" s="6">
        <f t="shared" si="56"/>
        <v>1</v>
      </c>
      <c r="E150" s="5">
        <f t="shared" si="57"/>
        <v>55</v>
      </c>
      <c r="F150" s="5">
        <f t="shared" si="58"/>
        <v>0</v>
      </c>
      <c r="G150" s="5" t="str">
        <f t="shared" si="59"/>
        <v>55|8</v>
      </c>
    </row>
    <row r="151" spans="1:7" x14ac:dyDescent="0.25">
      <c r="A151" s="21" t="s">
        <v>13</v>
      </c>
      <c r="B151" s="20">
        <v>0.58611111111111114</v>
      </c>
      <c r="C151" s="5">
        <f t="shared" si="55"/>
        <v>9</v>
      </c>
      <c r="D151" s="6">
        <f t="shared" si="56"/>
        <v>1</v>
      </c>
      <c r="E151" s="5">
        <f t="shared" si="57"/>
        <v>55</v>
      </c>
      <c r="F151" s="5">
        <f t="shared" si="58"/>
        <v>0</v>
      </c>
      <c r="G151" s="5" t="str">
        <f t="shared" si="59"/>
        <v>55|9</v>
      </c>
    </row>
    <row r="152" spans="1:7" x14ac:dyDescent="0.25">
      <c r="A152" s="21" t="s">
        <v>14</v>
      </c>
      <c r="B152" s="20">
        <v>0.58750000000000002</v>
      </c>
      <c r="C152" s="5">
        <f t="shared" si="55"/>
        <v>10</v>
      </c>
      <c r="D152" s="6">
        <f t="shared" si="56"/>
        <v>1</v>
      </c>
      <c r="E152" s="5">
        <f t="shared" si="57"/>
        <v>55</v>
      </c>
      <c r="F152" s="5">
        <f t="shared" si="58"/>
        <v>0</v>
      </c>
      <c r="G152" s="5" t="str">
        <f t="shared" si="59"/>
        <v>55|10</v>
      </c>
    </row>
    <row r="153" spans="1:7" x14ac:dyDescent="0.25">
      <c r="A153" s="21" t="s">
        <v>14</v>
      </c>
      <c r="B153" s="20">
        <v>0.58819444444444446</v>
      </c>
      <c r="C153" s="5">
        <f t="shared" si="55"/>
        <v>10</v>
      </c>
      <c r="D153" s="6">
        <f t="shared" si="56"/>
        <v>1</v>
      </c>
      <c r="E153" s="5">
        <f t="shared" si="57"/>
        <v>55</v>
      </c>
      <c r="F153" s="5">
        <f t="shared" si="58"/>
        <v>0</v>
      </c>
      <c r="G153" s="5" t="str">
        <f t="shared" si="59"/>
        <v>55|10</v>
      </c>
    </row>
    <row r="154" spans="1:7" x14ac:dyDescent="0.25">
      <c r="A154" s="21" t="s">
        <v>15</v>
      </c>
      <c r="B154" s="20">
        <v>0.58958333333333335</v>
      </c>
      <c r="C154" s="5">
        <f t="shared" si="55"/>
        <v>11</v>
      </c>
      <c r="D154" s="6">
        <f t="shared" si="56"/>
        <v>1</v>
      </c>
      <c r="E154" s="5">
        <f t="shared" si="57"/>
        <v>55</v>
      </c>
      <c r="F154" s="5">
        <f t="shared" si="58"/>
        <v>0</v>
      </c>
      <c r="G154" s="5" t="str">
        <f t="shared" si="59"/>
        <v>55|11</v>
      </c>
    </row>
    <row r="155" spans="1:7" x14ac:dyDescent="0.25">
      <c r="A155" s="21" t="s">
        <v>15</v>
      </c>
      <c r="B155" s="20">
        <v>0.59027777777777779</v>
      </c>
      <c r="C155" s="5">
        <f t="shared" si="55"/>
        <v>11</v>
      </c>
      <c r="D155" s="6">
        <f t="shared" si="56"/>
        <v>2</v>
      </c>
      <c r="E155" s="5">
        <f t="shared" si="57"/>
        <v>56</v>
      </c>
      <c r="F155" s="5">
        <f t="shared" si="58"/>
        <v>1</v>
      </c>
      <c r="G155" s="5" t="str">
        <f t="shared" si="59"/>
        <v>56|11</v>
      </c>
    </row>
    <row r="156" spans="1:7" x14ac:dyDescent="0.25">
      <c r="A156" s="21" t="s">
        <v>14</v>
      </c>
      <c r="B156" s="20">
        <v>0.59166666666666667</v>
      </c>
      <c r="C156" s="5">
        <f t="shared" si="55"/>
        <v>10</v>
      </c>
      <c r="D156" s="6">
        <f t="shared" si="56"/>
        <v>2</v>
      </c>
      <c r="E156" s="5">
        <f t="shared" si="57"/>
        <v>56</v>
      </c>
      <c r="F156" s="5">
        <f t="shared" si="58"/>
        <v>0</v>
      </c>
      <c r="G156" s="5" t="str">
        <f t="shared" si="59"/>
        <v>56|10</v>
      </c>
    </row>
    <row r="157" spans="1:7" x14ac:dyDescent="0.25">
      <c r="A157" s="21" t="s">
        <v>14</v>
      </c>
      <c r="B157" s="20">
        <v>0.59236111111111112</v>
      </c>
      <c r="C157" s="5">
        <f t="shared" si="55"/>
        <v>10</v>
      </c>
      <c r="D157" s="6">
        <f t="shared" si="56"/>
        <v>1</v>
      </c>
      <c r="E157" s="5">
        <f t="shared" si="57"/>
        <v>57</v>
      </c>
      <c r="F157" s="5">
        <f t="shared" si="58"/>
        <v>1</v>
      </c>
      <c r="G157" s="5" t="str">
        <f t="shared" si="59"/>
        <v>57|10</v>
      </c>
    </row>
    <row r="158" spans="1:7" x14ac:dyDescent="0.25">
      <c r="A158" s="21" t="s">
        <v>15</v>
      </c>
      <c r="B158" s="20">
        <v>0.59375</v>
      </c>
      <c r="C158" s="5">
        <f t="shared" si="55"/>
        <v>11</v>
      </c>
      <c r="D158" s="6">
        <f t="shared" si="56"/>
        <v>1</v>
      </c>
      <c r="E158" s="5">
        <f t="shared" si="57"/>
        <v>57</v>
      </c>
      <c r="F158" s="5">
        <f t="shared" si="58"/>
        <v>0</v>
      </c>
      <c r="G158" s="5" t="str">
        <f t="shared" si="59"/>
        <v>57|11</v>
      </c>
    </row>
    <row r="159" spans="1:7" x14ac:dyDescent="0.25">
      <c r="A159" s="21" t="s">
        <v>15</v>
      </c>
      <c r="B159" s="20">
        <v>0.60138888888888886</v>
      </c>
      <c r="C159" s="5">
        <f t="shared" si="55"/>
        <v>11</v>
      </c>
      <c r="D159" s="6">
        <f t="shared" si="56"/>
        <v>1</v>
      </c>
      <c r="E159" s="5">
        <f t="shared" si="57"/>
        <v>57</v>
      </c>
      <c r="F159" s="5">
        <f t="shared" si="58"/>
        <v>0</v>
      </c>
      <c r="G159" s="5" t="str">
        <f t="shared" si="59"/>
        <v>57|11</v>
      </c>
    </row>
    <row r="160" spans="1:7" x14ac:dyDescent="0.25">
      <c r="A160" s="21" t="s">
        <v>15</v>
      </c>
      <c r="B160" s="20">
        <v>0.60138888888888886</v>
      </c>
      <c r="C160" s="5">
        <f t="shared" si="55"/>
        <v>11</v>
      </c>
      <c r="D160" s="6">
        <f t="shared" si="56"/>
        <v>2</v>
      </c>
      <c r="E160" s="5">
        <f t="shared" si="57"/>
        <v>58</v>
      </c>
      <c r="F160" s="5">
        <f t="shared" si="58"/>
        <v>1</v>
      </c>
      <c r="G160" s="5" t="str">
        <f t="shared" si="59"/>
        <v>58|11</v>
      </c>
    </row>
    <row r="161" spans="1:7" x14ac:dyDescent="0.25">
      <c r="A161" s="21" t="s">
        <v>14</v>
      </c>
      <c r="B161" s="20">
        <v>0.60277777777777775</v>
      </c>
      <c r="C161" s="5">
        <f t="shared" si="55"/>
        <v>10</v>
      </c>
      <c r="D161" s="6">
        <f t="shared" si="56"/>
        <v>2</v>
      </c>
      <c r="E161" s="5">
        <f t="shared" si="57"/>
        <v>58</v>
      </c>
      <c r="F161" s="5">
        <f t="shared" si="58"/>
        <v>0</v>
      </c>
      <c r="G161" s="5" t="str">
        <f t="shared" si="59"/>
        <v>58|10</v>
      </c>
    </row>
    <row r="162" spans="1:7" x14ac:dyDescent="0.25">
      <c r="A162" s="21" t="s">
        <v>14</v>
      </c>
      <c r="B162" s="20">
        <v>0.6034722222222223</v>
      </c>
      <c r="C162" s="5">
        <f t="shared" si="55"/>
        <v>10</v>
      </c>
      <c r="D162" s="6">
        <f t="shared" si="56"/>
        <v>2</v>
      </c>
      <c r="E162" s="5">
        <f t="shared" si="57"/>
        <v>58</v>
      </c>
      <c r="F162" s="5">
        <f t="shared" si="58"/>
        <v>0</v>
      </c>
      <c r="G162" s="5" t="str">
        <f t="shared" si="59"/>
        <v>58|10</v>
      </c>
    </row>
    <row r="163" spans="1:7" x14ac:dyDescent="0.25">
      <c r="A163" s="21" t="s">
        <v>14</v>
      </c>
      <c r="B163" s="20">
        <v>0.61111111111111116</v>
      </c>
      <c r="C163" s="5">
        <f t="shared" si="55"/>
        <v>10</v>
      </c>
      <c r="D163" s="6">
        <f t="shared" si="56"/>
        <v>2</v>
      </c>
      <c r="E163" s="5">
        <f t="shared" si="57"/>
        <v>58</v>
      </c>
      <c r="F163" s="5">
        <f t="shared" si="58"/>
        <v>0</v>
      </c>
      <c r="G163" s="5" t="str">
        <f t="shared" si="59"/>
        <v>58|10</v>
      </c>
    </row>
    <row r="164" spans="1:7" x14ac:dyDescent="0.25">
      <c r="A164" s="21" t="s">
        <v>14</v>
      </c>
      <c r="B164" s="20">
        <v>0.61111111111111116</v>
      </c>
      <c r="C164" s="5">
        <f t="shared" si="55"/>
        <v>10</v>
      </c>
      <c r="D164" s="6">
        <f t="shared" si="56"/>
        <v>2</v>
      </c>
      <c r="E164" s="5">
        <f t="shared" si="57"/>
        <v>58</v>
      </c>
      <c r="F164" s="5">
        <f t="shared" si="58"/>
        <v>0</v>
      </c>
      <c r="G164" s="5" t="str">
        <f t="shared" si="59"/>
        <v>58|10</v>
      </c>
    </row>
    <row r="165" spans="1:7" x14ac:dyDescent="0.25">
      <c r="A165" s="16" t="s">
        <v>13</v>
      </c>
      <c r="B165" s="4">
        <v>0.61249999999999993</v>
      </c>
      <c r="C165" s="5">
        <f t="shared" si="55"/>
        <v>9</v>
      </c>
      <c r="D165" s="6">
        <f t="shared" si="56"/>
        <v>2</v>
      </c>
      <c r="E165" s="5">
        <f t="shared" si="57"/>
        <v>58</v>
      </c>
      <c r="F165" s="5">
        <f t="shared" si="58"/>
        <v>0</v>
      </c>
      <c r="G165" s="5" t="str">
        <f t="shared" si="59"/>
        <v>58|9</v>
      </c>
    </row>
    <row r="166" spans="1:7" x14ac:dyDescent="0.25">
      <c r="A166" s="16" t="s">
        <v>12</v>
      </c>
      <c r="B166" s="4">
        <v>0.61388888888888893</v>
      </c>
      <c r="C166" s="5">
        <f t="shared" si="55"/>
        <v>8</v>
      </c>
      <c r="D166" s="6">
        <f t="shared" si="56"/>
        <v>2</v>
      </c>
      <c r="E166" s="5">
        <f t="shared" si="57"/>
        <v>58</v>
      </c>
      <c r="F166" s="5">
        <f t="shared" si="58"/>
        <v>0</v>
      </c>
      <c r="G166" s="5" t="str">
        <f t="shared" si="59"/>
        <v>58|8</v>
      </c>
    </row>
    <row r="167" spans="1:7" x14ac:dyDescent="0.25">
      <c r="A167" s="16" t="s">
        <v>11</v>
      </c>
      <c r="B167" s="4">
        <v>0.6152777777777777</v>
      </c>
      <c r="C167" s="5">
        <f t="shared" si="55"/>
        <v>7</v>
      </c>
      <c r="D167" s="6">
        <f t="shared" si="56"/>
        <v>2</v>
      </c>
      <c r="E167" s="5">
        <f t="shared" si="57"/>
        <v>58</v>
      </c>
      <c r="F167" s="5">
        <f t="shared" si="58"/>
        <v>0</v>
      </c>
      <c r="G167" s="5" t="str">
        <f t="shared" si="59"/>
        <v>58|7</v>
      </c>
    </row>
    <row r="168" spans="1:7" x14ac:dyDescent="0.25">
      <c r="A168" s="16" t="s">
        <v>10</v>
      </c>
      <c r="B168" s="4">
        <v>0.6166666666666667</v>
      </c>
      <c r="C168" s="5">
        <f t="shared" si="55"/>
        <v>6</v>
      </c>
      <c r="D168" s="6">
        <f t="shared" si="56"/>
        <v>2</v>
      </c>
      <c r="E168" s="5">
        <f t="shared" si="57"/>
        <v>58</v>
      </c>
      <c r="F168" s="5">
        <f t="shared" si="58"/>
        <v>0</v>
      </c>
      <c r="G168" s="5" t="str">
        <f t="shared" si="59"/>
        <v>58|6</v>
      </c>
    </row>
    <row r="169" spans="1:7" x14ac:dyDescent="0.25">
      <c r="A169" s="16" t="s">
        <v>9</v>
      </c>
      <c r="B169" s="4">
        <v>0.61944444444444446</v>
      </c>
      <c r="C169" s="5">
        <f t="shared" si="55"/>
        <v>5</v>
      </c>
      <c r="D169" s="6">
        <f t="shared" si="56"/>
        <v>2</v>
      </c>
      <c r="E169" s="5">
        <f t="shared" si="57"/>
        <v>58</v>
      </c>
      <c r="F169" s="5">
        <f t="shared" si="58"/>
        <v>0</v>
      </c>
      <c r="G169" s="5" t="str">
        <f t="shared" si="59"/>
        <v>58|5</v>
      </c>
    </row>
    <row r="170" spans="1:7" x14ac:dyDescent="0.25">
      <c r="A170" s="16" t="s">
        <v>8</v>
      </c>
      <c r="B170" s="4">
        <v>0.62222222222222223</v>
      </c>
      <c r="C170" s="5">
        <f t="shared" si="55"/>
        <v>4</v>
      </c>
      <c r="D170" s="6">
        <f t="shared" si="56"/>
        <v>2</v>
      </c>
      <c r="E170" s="5">
        <f t="shared" si="57"/>
        <v>58</v>
      </c>
      <c r="F170" s="5">
        <f t="shared" si="58"/>
        <v>0</v>
      </c>
      <c r="G170" s="5" t="str">
        <f t="shared" si="59"/>
        <v>58|4</v>
      </c>
    </row>
    <row r="171" spans="1:7" x14ac:dyDescent="0.25">
      <c r="B171" s="34"/>
      <c r="C171" s="5"/>
      <c r="D171" s="6"/>
      <c r="E171" s="5"/>
      <c r="F171" s="5"/>
      <c r="G171" s="5"/>
    </row>
    <row r="172" spans="1:7" x14ac:dyDescent="0.25">
      <c r="B172" s="34"/>
      <c r="C172" s="5"/>
      <c r="D172" s="6"/>
      <c r="E172" s="5"/>
      <c r="F172" s="5"/>
      <c r="G172" s="5"/>
    </row>
    <row r="173" spans="1:7" x14ac:dyDescent="0.25">
      <c r="B173" s="34"/>
      <c r="C173" s="5"/>
      <c r="D173" s="6"/>
      <c r="E173" s="5"/>
      <c r="F173" s="5"/>
      <c r="G173" s="5"/>
    </row>
    <row r="174" spans="1:7" x14ac:dyDescent="0.25">
      <c r="B174" s="34"/>
      <c r="C174" s="5"/>
      <c r="D174" s="6"/>
      <c r="E174" s="5"/>
      <c r="F174" s="5"/>
      <c r="G174" s="5"/>
    </row>
    <row r="175" spans="1:7" x14ac:dyDescent="0.25">
      <c r="B175" s="34"/>
      <c r="C175" s="5"/>
      <c r="D175" s="6"/>
      <c r="E175" s="5"/>
      <c r="F175" s="5"/>
      <c r="G175" s="5"/>
    </row>
    <row r="176" spans="1:7" x14ac:dyDescent="0.25">
      <c r="B176" s="34"/>
      <c r="C176" s="5"/>
      <c r="D176" s="6"/>
      <c r="E176" s="5"/>
      <c r="F176" s="5"/>
      <c r="G176" s="5"/>
    </row>
    <row r="177" spans="2:7" x14ac:dyDescent="0.25">
      <c r="B177" s="34"/>
      <c r="C177" s="5"/>
      <c r="D177" s="6"/>
      <c r="E177" s="5"/>
      <c r="F177" s="5"/>
      <c r="G177" s="5"/>
    </row>
    <row r="178" spans="2:7" x14ac:dyDescent="0.25">
      <c r="B178" s="34"/>
      <c r="C178" s="5"/>
      <c r="D178" s="6"/>
      <c r="E178" s="5"/>
      <c r="F178" s="5"/>
      <c r="G178" s="5"/>
    </row>
    <row r="179" spans="2:7" x14ac:dyDescent="0.25">
      <c r="B179" s="34"/>
      <c r="C179" s="5"/>
      <c r="D179" s="6"/>
      <c r="E179" s="5"/>
      <c r="F179" s="5"/>
      <c r="G179" s="5"/>
    </row>
    <row r="180" spans="2:7" x14ac:dyDescent="0.25">
      <c r="B180" s="34"/>
      <c r="C180" s="5"/>
      <c r="D180" s="6"/>
      <c r="E180" s="5"/>
      <c r="F180" s="5"/>
      <c r="G180" s="5"/>
    </row>
    <row r="181" spans="2:7" x14ac:dyDescent="0.25">
      <c r="B181" s="34"/>
      <c r="C181" s="5"/>
      <c r="D181" s="6"/>
      <c r="E181" s="5"/>
      <c r="F181" s="5"/>
      <c r="G181" s="5"/>
    </row>
    <row r="182" spans="2:7" x14ac:dyDescent="0.25">
      <c r="B182" s="34"/>
      <c r="C182" s="5"/>
      <c r="D182" s="6"/>
      <c r="E182" s="5"/>
      <c r="F182" s="5"/>
      <c r="G182" s="5"/>
    </row>
    <row r="183" spans="2:7" x14ac:dyDescent="0.25">
      <c r="B183" s="34"/>
      <c r="C183" s="5"/>
      <c r="D183" s="6"/>
      <c r="E183" s="5"/>
      <c r="F183" s="5"/>
      <c r="G183" s="5"/>
    </row>
    <row r="184" spans="2:7" x14ac:dyDescent="0.25">
      <c r="B184" s="34"/>
      <c r="C184" s="5"/>
      <c r="D184" s="6"/>
      <c r="E184" s="5"/>
      <c r="F184" s="5"/>
      <c r="G184" s="5"/>
    </row>
    <row r="185" spans="2:7" x14ac:dyDescent="0.25">
      <c r="B185" s="34"/>
      <c r="C185" s="5"/>
      <c r="D185" s="6"/>
      <c r="E185" s="5"/>
      <c r="F185" s="5"/>
      <c r="G185" s="5"/>
    </row>
    <row r="186" spans="2:7" x14ac:dyDescent="0.25">
      <c r="B186" s="34"/>
      <c r="C186" s="5"/>
      <c r="D186" s="6"/>
      <c r="E186" s="5"/>
      <c r="F186" s="5"/>
      <c r="G186" s="5"/>
    </row>
    <row r="187" spans="2:7" x14ac:dyDescent="0.25">
      <c r="B187" s="34"/>
      <c r="C187" s="5"/>
      <c r="D187" s="6"/>
      <c r="E187" s="5"/>
      <c r="F187" s="5"/>
      <c r="G187" s="5"/>
    </row>
    <row r="188" spans="2:7" x14ac:dyDescent="0.25">
      <c r="B188" s="34"/>
      <c r="C188" s="5"/>
      <c r="D188" s="6"/>
      <c r="E188" s="5"/>
      <c r="F188" s="5"/>
      <c r="G188" s="5"/>
    </row>
    <row r="189" spans="2:7" x14ac:dyDescent="0.25">
      <c r="B189" s="34"/>
      <c r="C189" s="5"/>
      <c r="D189" s="6"/>
      <c r="E189" s="5"/>
      <c r="F189" s="5"/>
      <c r="G189" s="5"/>
    </row>
    <row r="190" spans="2:7" x14ac:dyDescent="0.25">
      <c r="B190" s="34"/>
      <c r="C190" s="5"/>
      <c r="D190" s="6"/>
      <c r="E190" s="5"/>
      <c r="F190" s="5"/>
      <c r="G190" s="5"/>
    </row>
    <row r="191" spans="2:7" x14ac:dyDescent="0.25">
      <c r="B191" s="34"/>
      <c r="C191" s="5"/>
      <c r="D191" s="6"/>
      <c r="E191" s="5"/>
      <c r="F191" s="5"/>
      <c r="G191" s="5"/>
    </row>
    <row r="192" spans="2:7" x14ac:dyDescent="0.25">
      <c r="B192" s="34"/>
      <c r="C192" s="5"/>
      <c r="D192" s="6"/>
      <c r="E192" s="5"/>
      <c r="F192" s="5"/>
      <c r="G192" s="5"/>
    </row>
    <row r="193" spans="2:7" x14ac:dyDescent="0.25">
      <c r="B193" s="34"/>
      <c r="C193" s="5"/>
      <c r="D193" s="6"/>
      <c r="E193" s="5"/>
      <c r="F193" s="5"/>
      <c r="G193" s="5"/>
    </row>
    <row r="194" spans="2:7" x14ac:dyDescent="0.25">
      <c r="B194" s="34"/>
      <c r="C194" s="5"/>
      <c r="D194" s="6"/>
      <c r="E194" s="5"/>
      <c r="F194" s="5"/>
      <c r="G194" s="5"/>
    </row>
    <row r="195" spans="2:7" x14ac:dyDescent="0.25">
      <c r="B195" s="34"/>
      <c r="C195" s="5"/>
      <c r="D195" s="6"/>
      <c r="E195" s="5"/>
      <c r="F195" s="5"/>
      <c r="G195" s="5"/>
    </row>
    <row r="196" spans="2:7" x14ac:dyDescent="0.25">
      <c r="B196" s="34"/>
      <c r="C196" s="5"/>
      <c r="D196" s="6"/>
      <c r="E196" s="5"/>
      <c r="F196" s="5"/>
      <c r="G196" s="5"/>
    </row>
    <row r="197" spans="2:7" x14ac:dyDescent="0.25">
      <c r="B197" s="34"/>
      <c r="C197" s="5"/>
      <c r="D197" s="6"/>
      <c r="E197" s="5"/>
      <c r="F197" s="5"/>
      <c r="G197" s="5"/>
    </row>
    <row r="198" spans="2:7" x14ac:dyDescent="0.25">
      <c r="B198" s="34"/>
      <c r="C198" s="5"/>
      <c r="D198" s="6"/>
      <c r="E198" s="5"/>
      <c r="F198" s="5"/>
      <c r="G198" s="5"/>
    </row>
    <row r="199" spans="2:7" x14ac:dyDescent="0.25">
      <c r="B199" s="34"/>
      <c r="C199" s="5"/>
      <c r="D199" s="6"/>
      <c r="E199" s="5"/>
      <c r="F199" s="5"/>
      <c r="G199" s="5"/>
    </row>
    <row r="200" spans="2:7" x14ac:dyDescent="0.25">
      <c r="B200" s="34"/>
      <c r="C200" s="5"/>
      <c r="D200" s="6"/>
      <c r="E200" s="5"/>
      <c r="F200" s="5"/>
      <c r="G200" s="5"/>
    </row>
    <row r="201" spans="2:7" x14ac:dyDescent="0.25">
      <c r="B201" s="34"/>
      <c r="C201" s="5"/>
      <c r="D201" s="6"/>
      <c r="E201" s="5"/>
      <c r="F201" s="5"/>
      <c r="G201" s="5"/>
    </row>
    <row r="202" spans="2:7" x14ac:dyDescent="0.25">
      <c r="B202" s="34"/>
      <c r="C202" s="5"/>
      <c r="D202" s="6"/>
      <c r="E202" s="5"/>
      <c r="F202" s="5"/>
      <c r="G202" s="5"/>
    </row>
    <row r="203" spans="2:7" x14ac:dyDescent="0.25">
      <c r="B203" s="34"/>
      <c r="C203" s="5"/>
      <c r="D203" s="6"/>
      <c r="E203" s="5"/>
      <c r="F203" s="5"/>
      <c r="G203" s="5"/>
    </row>
    <row r="204" spans="2:7" x14ac:dyDescent="0.25">
      <c r="B204" s="34"/>
      <c r="C204" s="5"/>
      <c r="D204" s="6"/>
      <c r="E204" s="5"/>
      <c r="F204" s="5"/>
      <c r="G204" s="5"/>
    </row>
    <row r="205" spans="2:7" x14ac:dyDescent="0.25">
      <c r="B205" s="34"/>
      <c r="C205" s="5"/>
      <c r="D205" s="6"/>
      <c r="E205" s="5"/>
      <c r="F205" s="5"/>
      <c r="G205" s="5"/>
    </row>
    <row r="206" spans="2:7" x14ac:dyDescent="0.25">
      <c r="B206" s="34"/>
      <c r="C206" s="5"/>
      <c r="D206" s="6"/>
      <c r="E206" s="5"/>
      <c r="F206" s="5"/>
      <c r="G206" s="5"/>
    </row>
    <row r="207" spans="2:7" x14ac:dyDescent="0.25">
      <c r="B207" s="34"/>
      <c r="C207" s="5"/>
      <c r="D207" s="6"/>
      <c r="E207" s="5"/>
      <c r="F207" s="5"/>
      <c r="G207" s="5"/>
    </row>
    <row r="208" spans="2:7" x14ac:dyDescent="0.25">
      <c r="B208" s="34"/>
      <c r="C208" s="5"/>
      <c r="D208" s="6"/>
      <c r="E208" s="5"/>
      <c r="F208" s="5"/>
      <c r="G208" s="5"/>
    </row>
    <row r="209" spans="2:7" x14ac:dyDescent="0.25">
      <c r="B209" s="34"/>
      <c r="C209" s="5"/>
      <c r="D209" s="6"/>
      <c r="E209" s="5"/>
      <c r="F209" s="5"/>
      <c r="G209" s="5"/>
    </row>
    <row r="210" spans="2:7" x14ac:dyDescent="0.25">
      <c r="B210" s="34"/>
      <c r="C210" s="5"/>
      <c r="D210" s="6"/>
      <c r="E210" s="5"/>
      <c r="F210" s="5"/>
      <c r="G210" s="5"/>
    </row>
    <row r="211" spans="2:7" x14ac:dyDescent="0.25">
      <c r="B211" s="34"/>
      <c r="C211" s="5"/>
      <c r="D211" s="6"/>
      <c r="E211" s="5"/>
      <c r="F211" s="5"/>
      <c r="G211" s="5"/>
    </row>
    <row r="212" spans="2:7" x14ac:dyDescent="0.25">
      <c r="B212" s="34"/>
      <c r="C212" s="5"/>
      <c r="D212" s="6"/>
      <c r="E212" s="5"/>
      <c r="F212" s="5"/>
      <c r="G212" s="5"/>
    </row>
    <row r="213" spans="2:7" x14ac:dyDescent="0.25">
      <c r="B213" s="34"/>
      <c r="C213" s="5"/>
      <c r="D213" s="6"/>
      <c r="E213" s="5"/>
      <c r="F213" s="5"/>
      <c r="G213" s="5"/>
    </row>
    <row r="214" spans="2:7" x14ac:dyDescent="0.25">
      <c r="B214" s="34"/>
      <c r="C214" s="5"/>
      <c r="D214" s="6"/>
      <c r="E214" s="5"/>
      <c r="F214" s="5"/>
      <c r="G214" s="5"/>
    </row>
    <row r="215" spans="2:7" x14ac:dyDescent="0.25">
      <c r="B215" s="34"/>
      <c r="C215" s="5"/>
      <c r="D215" s="6"/>
      <c r="E215" s="5"/>
      <c r="F215" s="5"/>
      <c r="G215" s="5"/>
    </row>
    <row r="216" spans="2:7" x14ac:dyDescent="0.25">
      <c r="B216" s="34"/>
      <c r="C216" s="5"/>
      <c r="D216" s="6"/>
      <c r="E216" s="5"/>
      <c r="F216" s="5"/>
      <c r="G216" s="5"/>
    </row>
    <row r="217" spans="2:7" x14ac:dyDescent="0.25">
      <c r="B217" s="34"/>
      <c r="C217" s="5"/>
      <c r="D217" s="6"/>
      <c r="E217" s="5"/>
      <c r="F217" s="5"/>
      <c r="G2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B21-B20D-4300-930D-488936189316}">
  <dimension ref="A1:G127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17.28515625" bestFit="1" customWidth="1"/>
    <col min="4" max="4" width="11.140625" bestFit="1" customWidth="1"/>
    <col min="5" max="5" width="5" bestFit="1" customWidth="1"/>
  </cols>
  <sheetData>
    <row r="1" spans="1:7" x14ac:dyDescent="0.25">
      <c r="A1" t="s">
        <v>0</v>
      </c>
      <c r="B1" t="s">
        <v>1</v>
      </c>
      <c r="C1" s="31" t="s">
        <v>23</v>
      </c>
      <c r="D1" s="31" t="s">
        <v>24</v>
      </c>
      <c r="E1" t="s">
        <v>25</v>
      </c>
      <c r="F1" t="s">
        <v>26</v>
      </c>
      <c r="G1" t="s">
        <v>27</v>
      </c>
    </row>
    <row r="2" spans="1:7" x14ac:dyDescent="0.25">
      <c r="A2" t="s">
        <v>7</v>
      </c>
      <c r="B2" s="32">
        <v>0.29166666666666669</v>
      </c>
      <c r="C2" s="31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2" s="31">
        <f>+IF(Table1_2[[#This Row],[Driver]]=A1,Table1_2[[#This Row],[Column1]]-C1,0)</f>
        <v>0</v>
      </c>
      <c r="E2">
        <f>+IF(Table1_2[[#This Row],[Driver]]=A1,E1+1,1)</f>
        <v>1</v>
      </c>
      <c r="F2">
        <f>+IF(Table1_2[[#This Row],[Column2]]&gt;180,1,0)</f>
        <v>0</v>
      </c>
      <c r="G2" t="str">
        <f>+IF(Table1_2[[#This Row],[Falha]]=1,Table1_2[[#This Row],[Column2]]/60,"")</f>
        <v/>
      </c>
    </row>
    <row r="3" spans="1:7" x14ac:dyDescent="0.25">
      <c r="A3" t="s">
        <v>7</v>
      </c>
      <c r="B3" s="32">
        <v>0.29166666666666669</v>
      </c>
      <c r="C3" s="31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3" s="31">
        <f>+IF(Table1_2[[#This Row],[Driver]]=A2,Table1_2[[#This Row],[Column1]]-C2,0)</f>
        <v>0</v>
      </c>
      <c r="E3">
        <f>+IF(Table1_2[[#This Row],[Driver]]=A2,E2+1,1)</f>
        <v>2</v>
      </c>
      <c r="F3">
        <f>+IF(Table1_2[[#This Row],[Column2]]&gt;180,1,0)</f>
        <v>0</v>
      </c>
      <c r="G3" t="str">
        <f>+IF(Table1_2[[#This Row],[Falha]]=1,Table1_2[[#This Row],[Column2]]/60,"")</f>
        <v/>
      </c>
    </row>
    <row r="4" spans="1:7" x14ac:dyDescent="0.25">
      <c r="A4" t="s">
        <v>14</v>
      </c>
      <c r="B4" s="32">
        <v>0.31736111111111109</v>
      </c>
      <c r="C4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</v>
      </c>
      <c r="D4" s="31">
        <f>+IF(Table1_2[[#This Row],[Driver]]=A3,Table1_2[[#This Row],[Column1]]-C3,0)</f>
        <v>0</v>
      </c>
      <c r="E4">
        <f>+IF(Table1_2[[#This Row],[Driver]]=A3,E3+1,1)</f>
        <v>1</v>
      </c>
      <c r="F4">
        <f>+IF(Table1_2[[#This Row],[Column2]]&gt;180,1,0)</f>
        <v>0</v>
      </c>
      <c r="G4" t="str">
        <f>+IF(Table1_2[[#This Row],[Falha]]=1,Table1_2[[#This Row],[Column2]]/60,"")</f>
        <v/>
      </c>
    </row>
    <row r="5" spans="1:7" x14ac:dyDescent="0.25">
      <c r="A5" t="s">
        <v>14</v>
      </c>
      <c r="B5" s="32">
        <v>0.3298611111111111</v>
      </c>
      <c r="C5" s="31">
        <f>+HOUR(TIME(HOUR(Table1_2[[#This Row],[Departure Time]]),MINUTE(Table1_2[[#This Row],[Departure Time]]),0)-TIME(7,0,0))*60+MINUTE(TIME(HOUR(Table1_2[[#This Row],[Departure Time]]),MINUTE(Table1_2[[#This Row],[Departure Time]]),0)-TIME(7,0,0))</f>
        <v>55</v>
      </c>
      <c r="D5" s="31">
        <f>+IF(Table1_2[[#This Row],[Driver]]=A4,Table1_2[[#This Row],[Column1]]-C4,0)</f>
        <v>18</v>
      </c>
      <c r="E5">
        <f>+IF(Table1_2[[#This Row],[Driver]]=A4,E4+1,1)</f>
        <v>2</v>
      </c>
      <c r="F5">
        <f>+IF(Table1_2[[#This Row],[Column2]]&gt;180,1,0)</f>
        <v>0</v>
      </c>
      <c r="G5" t="str">
        <f>+IF(Table1_2[[#This Row],[Falha]]=1,Table1_2[[#This Row],[Column2]]/60,"")</f>
        <v/>
      </c>
    </row>
    <row r="6" spans="1:7" x14ac:dyDescent="0.25">
      <c r="A6" t="s">
        <v>14</v>
      </c>
      <c r="B6" s="32">
        <v>0.34305555555555556</v>
      </c>
      <c r="C6" s="31">
        <f>+HOUR(TIME(HOUR(Table1_2[[#This Row],[Departure Time]]),MINUTE(Table1_2[[#This Row],[Departure Time]]),0)-TIME(7,0,0))*60+MINUTE(TIME(HOUR(Table1_2[[#This Row],[Departure Time]]),MINUTE(Table1_2[[#This Row],[Departure Time]]),0)-TIME(7,0,0))</f>
        <v>74</v>
      </c>
      <c r="D6" s="31">
        <f>+IF(Table1_2[[#This Row],[Driver]]=A5,Table1_2[[#This Row],[Column1]]-C5,0)</f>
        <v>19</v>
      </c>
      <c r="E6">
        <f>+IF(Table1_2[[#This Row],[Driver]]=A5,E5+1,1)</f>
        <v>3</v>
      </c>
      <c r="F6">
        <f>+IF(Table1_2[[#This Row],[Column2]]&gt;180,1,0)</f>
        <v>0</v>
      </c>
      <c r="G6" t="str">
        <f>+IF(Table1_2[[#This Row],[Falha]]=1,Table1_2[[#This Row],[Column2]]/60,"")</f>
        <v/>
      </c>
    </row>
    <row r="7" spans="1:7" x14ac:dyDescent="0.25">
      <c r="A7" t="s">
        <v>14</v>
      </c>
      <c r="B7" s="32">
        <v>0.34861111111111109</v>
      </c>
      <c r="C7" s="31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7" s="31">
        <f>+IF(Table1_2[[#This Row],[Driver]]=A6,Table1_2[[#This Row],[Column1]]-C6,0)</f>
        <v>8</v>
      </c>
      <c r="E7">
        <f>+IF(Table1_2[[#This Row],[Driver]]=A6,E6+1,1)</f>
        <v>4</v>
      </c>
      <c r="F7">
        <f>+IF(Table1_2[[#This Row],[Column2]]&gt;180,1,0)</f>
        <v>0</v>
      </c>
      <c r="G7" t="str">
        <f>+IF(Table1_2[[#This Row],[Falha]]=1,Table1_2[[#This Row],[Column2]]/60,"")</f>
        <v/>
      </c>
    </row>
    <row r="8" spans="1:7" x14ac:dyDescent="0.25">
      <c r="A8" t="s">
        <v>14</v>
      </c>
      <c r="B8" s="32">
        <v>0.40138888888888891</v>
      </c>
      <c r="C8" s="31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8" s="31">
        <f>+IF(Table1_2[[#This Row],[Driver]]=A7,Table1_2[[#This Row],[Column1]]-C7,0)</f>
        <v>76</v>
      </c>
      <c r="E8">
        <f>+IF(Table1_2[[#This Row],[Driver]]=A7,E7+1,1)</f>
        <v>5</v>
      </c>
      <c r="F8">
        <f>+IF(Table1_2[[#This Row],[Column2]]&gt;180,1,0)</f>
        <v>0</v>
      </c>
      <c r="G8" t="str">
        <f>+IF(Table1_2[[#This Row],[Falha]]=1,Table1_2[[#This Row],[Column2]]/60,"")</f>
        <v/>
      </c>
    </row>
    <row r="9" spans="1:7" x14ac:dyDescent="0.25">
      <c r="A9" t="s">
        <v>14</v>
      </c>
      <c r="B9" s="32">
        <v>0.4201388888888889</v>
      </c>
      <c r="C9" s="31">
        <f>+HOUR(TIME(HOUR(Table1_2[[#This Row],[Departure Time]]),MINUTE(Table1_2[[#This Row],[Departure Time]]),0)-TIME(7,0,0))*60+MINUTE(TIME(HOUR(Table1_2[[#This Row],[Departure Time]]),MINUTE(Table1_2[[#This Row],[Departure Time]]),0)-TIME(7,0,0))</f>
        <v>185</v>
      </c>
      <c r="D9" s="31">
        <f>+IF(Table1_2[[#This Row],[Driver]]=A8,Table1_2[[#This Row],[Column1]]-C8,0)</f>
        <v>27</v>
      </c>
      <c r="E9">
        <f>+IF(Table1_2[[#This Row],[Driver]]=A8,E8+1,1)</f>
        <v>6</v>
      </c>
      <c r="F9">
        <f>+IF(Table1_2[[#This Row],[Column2]]&gt;180,1,0)</f>
        <v>0</v>
      </c>
      <c r="G9" t="str">
        <f>+IF(Table1_2[[#This Row],[Falha]]=1,Table1_2[[#This Row],[Column2]]/60,"")</f>
        <v/>
      </c>
    </row>
    <row r="10" spans="1:7" x14ac:dyDescent="0.25">
      <c r="A10" t="s">
        <v>14</v>
      </c>
      <c r="B10" s="32">
        <v>0.46944444444444444</v>
      </c>
      <c r="C10" s="31">
        <f>+HOUR(TIME(HOUR(Table1_2[[#This Row],[Departure Time]]),MINUTE(Table1_2[[#This Row],[Departure Time]]),0)-TIME(7,0,0))*60+MINUTE(TIME(HOUR(Table1_2[[#This Row],[Departure Time]]),MINUTE(Table1_2[[#This Row],[Departure Time]]),0)-TIME(7,0,0))</f>
        <v>256</v>
      </c>
      <c r="D10" s="31">
        <f>+IF(Table1_2[[#This Row],[Driver]]=A9,Table1_2[[#This Row],[Column1]]-C9,0)</f>
        <v>71</v>
      </c>
      <c r="E10">
        <f>+IF(Table1_2[[#This Row],[Driver]]=A9,E9+1,1)</f>
        <v>7</v>
      </c>
      <c r="F10">
        <f>+IF(Table1_2[[#This Row],[Column2]]&gt;180,1,0)</f>
        <v>0</v>
      </c>
      <c r="G10" t="str">
        <f>+IF(Table1_2[[#This Row],[Falha]]=1,Table1_2[[#This Row],[Column2]]/60,"")</f>
        <v/>
      </c>
    </row>
    <row r="11" spans="1:7" x14ac:dyDescent="0.25">
      <c r="A11" t="s">
        <v>14</v>
      </c>
      <c r="B11" s="32">
        <v>0.50902777777777775</v>
      </c>
      <c r="C11" s="31">
        <f>+HOUR(TIME(HOUR(Table1_2[[#This Row],[Departure Time]]),MINUTE(Table1_2[[#This Row],[Departure Time]]),0)-TIME(7,0,0))*60+MINUTE(TIME(HOUR(Table1_2[[#This Row],[Departure Time]]),MINUTE(Table1_2[[#This Row],[Departure Time]]),0)-TIME(7,0,0))</f>
        <v>313</v>
      </c>
      <c r="D11" s="31">
        <f>+IF(Table1_2[[#This Row],[Driver]]=A10,Table1_2[[#This Row],[Column1]]-C10,0)</f>
        <v>57</v>
      </c>
      <c r="E11">
        <f>+IF(Table1_2[[#This Row],[Driver]]=A10,E10+1,1)</f>
        <v>8</v>
      </c>
      <c r="F11">
        <f>+IF(Table1_2[[#This Row],[Column2]]&gt;180,1,0)</f>
        <v>0</v>
      </c>
      <c r="G11" t="str">
        <f>+IF(Table1_2[[#This Row],[Falha]]=1,Table1_2[[#This Row],[Column2]]/60,"")</f>
        <v/>
      </c>
    </row>
    <row r="12" spans="1:7" x14ac:dyDescent="0.25">
      <c r="A12" t="s">
        <v>10</v>
      </c>
      <c r="B12" s="32">
        <v>0.29652777777777778</v>
      </c>
      <c r="C12" s="31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2" s="31">
        <f>+IF(Table1_2[[#This Row],[Driver]]=A11,Table1_2[[#This Row],[Column1]]-C11,0)</f>
        <v>0</v>
      </c>
      <c r="E12">
        <f>+IF(Table1_2[[#This Row],[Driver]]=A11,E11+1,1)</f>
        <v>1</v>
      </c>
      <c r="F12">
        <f>+IF(Table1_2[[#This Row],[Column2]]&gt;180,1,0)</f>
        <v>0</v>
      </c>
      <c r="G12" t="str">
        <f>+IF(Table1_2[[#This Row],[Falha]]=1,Table1_2[[#This Row],[Column2]]/60,"")</f>
        <v/>
      </c>
    </row>
    <row r="13" spans="1:7" x14ac:dyDescent="0.25">
      <c r="A13" t="s">
        <v>10</v>
      </c>
      <c r="B13" s="32">
        <v>0.30902777777777779</v>
      </c>
      <c r="C13" s="31">
        <f>+HOUR(TIME(HOUR(Table1_2[[#This Row],[Departure Time]]),MINUTE(Table1_2[[#This Row],[Departure Time]]),0)-TIME(7,0,0))*60+MINUTE(TIME(HOUR(Table1_2[[#This Row],[Departure Time]]),MINUTE(Table1_2[[#This Row],[Departure Time]]),0)-TIME(7,0,0))</f>
        <v>25</v>
      </c>
      <c r="D13" s="31">
        <f>+IF(Table1_2[[#This Row],[Driver]]=A12,Table1_2[[#This Row],[Column1]]-C12,0)</f>
        <v>18</v>
      </c>
      <c r="E13">
        <f>+IF(Table1_2[[#This Row],[Driver]]=A12,E12+1,1)</f>
        <v>2</v>
      </c>
      <c r="F13">
        <f>+IF(Table1_2[[#This Row],[Column2]]&gt;180,1,0)</f>
        <v>0</v>
      </c>
      <c r="G13" t="str">
        <f>+IF(Table1_2[[#This Row],[Falha]]=1,Table1_2[[#This Row],[Column2]]/60,"")</f>
        <v/>
      </c>
    </row>
    <row r="14" spans="1:7" x14ac:dyDescent="0.25">
      <c r="A14" t="s">
        <v>10</v>
      </c>
      <c r="B14" s="32">
        <v>0.34861111111111109</v>
      </c>
      <c r="C14" s="31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4" s="31">
        <f>+IF(Table1_2[[#This Row],[Driver]]=A13,Table1_2[[#This Row],[Column1]]-C13,0)</f>
        <v>57</v>
      </c>
      <c r="E14">
        <f>+IF(Table1_2[[#This Row],[Driver]]=A13,E13+1,1)</f>
        <v>3</v>
      </c>
      <c r="F14">
        <f>+IF(Table1_2[[#This Row],[Column2]]&gt;180,1,0)</f>
        <v>0</v>
      </c>
      <c r="G14" t="str">
        <f>+IF(Table1_2[[#This Row],[Falha]]=1,Table1_2[[#This Row],[Column2]]/60,"")</f>
        <v/>
      </c>
    </row>
    <row r="15" spans="1:7" x14ac:dyDescent="0.25">
      <c r="A15" t="s">
        <v>10</v>
      </c>
      <c r="B15" s="32">
        <v>0.3611111111111111</v>
      </c>
      <c r="C15" s="31">
        <f>+HOUR(TIME(HOUR(Table1_2[[#This Row],[Departure Time]]),MINUTE(Table1_2[[#This Row],[Departure Time]]),0)-TIME(7,0,0))*60+MINUTE(TIME(HOUR(Table1_2[[#This Row],[Departure Time]]),MINUTE(Table1_2[[#This Row],[Departure Time]]),0)-TIME(7,0,0))</f>
        <v>100</v>
      </c>
      <c r="D15" s="31">
        <f>+IF(Table1_2[[#This Row],[Driver]]=A14,Table1_2[[#This Row],[Column1]]-C14,0)</f>
        <v>18</v>
      </c>
      <c r="E15">
        <f>+IF(Table1_2[[#This Row],[Driver]]=A14,E14+1,1)</f>
        <v>4</v>
      </c>
      <c r="F15">
        <f>+IF(Table1_2[[#This Row],[Column2]]&gt;180,1,0)</f>
        <v>0</v>
      </c>
      <c r="G15" t="str">
        <f>+IF(Table1_2[[#This Row],[Falha]]=1,Table1_2[[#This Row],[Column2]]/60,"")</f>
        <v/>
      </c>
    </row>
    <row r="16" spans="1:7" x14ac:dyDescent="0.25">
      <c r="A16" t="s">
        <v>10</v>
      </c>
      <c r="B16" s="32">
        <v>0.38055555555555554</v>
      </c>
      <c r="C16" s="31">
        <f>+HOUR(TIME(HOUR(Table1_2[[#This Row],[Departure Time]]),MINUTE(Table1_2[[#This Row],[Departure Time]]),0)-TIME(7,0,0))*60+MINUTE(TIME(HOUR(Table1_2[[#This Row],[Departure Time]]),MINUTE(Table1_2[[#This Row],[Departure Time]]),0)-TIME(7,0,0))</f>
        <v>128</v>
      </c>
      <c r="D16" s="31">
        <f>+IF(Table1_2[[#This Row],[Driver]]=A15,Table1_2[[#This Row],[Column1]]-C15,0)</f>
        <v>28</v>
      </c>
      <c r="E16">
        <f>+IF(Table1_2[[#This Row],[Driver]]=A15,E15+1,1)</f>
        <v>5</v>
      </c>
      <c r="F16">
        <f>+IF(Table1_2[[#This Row],[Column2]]&gt;180,1,0)</f>
        <v>0</v>
      </c>
      <c r="G16" t="str">
        <f>+IF(Table1_2[[#This Row],[Falha]]=1,Table1_2[[#This Row],[Column2]]/60,"")</f>
        <v/>
      </c>
    </row>
    <row r="17" spans="1:7" x14ac:dyDescent="0.25">
      <c r="A17" t="s">
        <v>10</v>
      </c>
      <c r="B17" s="32">
        <v>0.42569444444444443</v>
      </c>
      <c r="C17" s="31">
        <f>+HOUR(TIME(HOUR(Table1_2[[#This Row],[Departure Time]]),MINUTE(Table1_2[[#This Row],[Departure Time]]),0)-TIME(7,0,0))*60+MINUTE(TIME(HOUR(Table1_2[[#This Row],[Departure Time]]),MINUTE(Table1_2[[#This Row],[Departure Time]]),0)-TIME(7,0,0))</f>
        <v>193</v>
      </c>
      <c r="D17" s="31">
        <f>+IF(Table1_2[[#This Row],[Driver]]=A16,Table1_2[[#This Row],[Column1]]-C16,0)</f>
        <v>65</v>
      </c>
      <c r="E17">
        <f>+IF(Table1_2[[#This Row],[Driver]]=A16,E16+1,1)</f>
        <v>6</v>
      </c>
      <c r="F17">
        <f>+IF(Table1_2[[#This Row],[Column2]]&gt;180,1,0)</f>
        <v>0</v>
      </c>
      <c r="G17" t="str">
        <f>+IF(Table1_2[[#This Row],[Falha]]=1,Table1_2[[#This Row],[Column2]]/60,"")</f>
        <v/>
      </c>
    </row>
    <row r="18" spans="1:7" x14ac:dyDescent="0.25">
      <c r="A18" t="s">
        <v>10</v>
      </c>
      <c r="B18" s="32">
        <v>0.42777777777777776</v>
      </c>
      <c r="C18" s="31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8" s="31">
        <f>+IF(Table1_2[[#This Row],[Driver]]=A17,Table1_2[[#This Row],[Column1]]-C17,0)</f>
        <v>3</v>
      </c>
      <c r="E18">
        <f>+IF(Table1_2[[#This Row],[Driver]]=A17,E17+1,1)</f>
        <v>7</v>
      </c>
      <c r="F18">
        <f>+IF(Table1_2[[#This Row],[Column2]]&gt;180,1,0)</f>
        <v>0</v>
      </c>
      <c r="G18" t="str">
        <f>+IF(Table1_2[[#This Row],[Falha]]=1,Table1_2[[#This Row],[Column2]]/60,"")</f>
        <v/>
      </c>
    </row>
    <row r="19" spans="1:7" x14ac:dyDescent="0.25">
      <c r="A19" t="s">
        <v>10</v>
      </c>
      <c r="B19" s="32">
        <v>0.43888888888888888</v>
      </c>
      <c r="C19" s="31">
        <f>+HOUR(TIME(HOUR(Table1_2[[#This Row],[Departure Time]]),MINUTE(Table1_2[[#This Row],[Departure Time]]),0)-TIME(7,0,0))*60+MINUTE(TIME(HOUR(Table1_2[[#This Row],[Departure Time]]),MINUTE(Table1_2[[#This Row],[Departure Time]]),0)-TIME(7,0,0))</f>
        <v>212</v>
      </c>
      <c r="D19" s="31">
        <f>+IF(Table1_2[[#This Row],[Driver]]=A18,Table1_2[[#This Row],[Column1]]-C18,0)</f>
        <v>16</v>
      </c>
      <c r="E19">
        <f>+IF(Table1_2[[#This Row],[Driver]]=A18,E18+1,1)</f>
        <v>8</v>
      </c>
      <c r="F19">
        <f>+IF(Table1_2[[#This Row],[Column2]]&gt;180,1,0)</f>
        <v>0</v>
      </c>
      <c r="G19" t="str">
        <f>+IF(Table1_2[[#This Row],[Falha]]=1,Table1_2[[#This Row],[Column2]]/60,"")</f>
        <v/>
      </c>
    </row>
    <row r="20" spans="1:7" x14ac:dyDescent="0.25">
      <c r="A20" t="s">
        <v>10</v>
      </c>
      <c r="B20" s="32">
        <v>0.48402777777777778</v>
      </c>
      <c r="C20" s="31">
        <f>+HOUR(TIME(HOUR(Table1_2[[#This Row],[Departure Time]]),MINUTE(Table1_2[[#This Row],[Departure Time]]),0)-TIME(7,0,0))*60+MINUTE(TIME(HOUR(Table1_2[[#This Row],[Departure Time]]),MINUTE(Table1_2[[#This Row],[Departure Time]]),0)-TIME(7,0,0))</f>
        <v>277</v>
      </c>
      <c r="D20" s="31">
        <f>+IF(Table1_2[[#This Row],[Driver]]=A19,Table1_2[[#This Row],[Column1]]-C19,0)</f>
        <v>65</v>
      </c>
      <c r="E20">
        <f>+IF(Table1_2[[#This Row],[Driver]]=A19,E19+1,1)</f>
        <v>9</v>
      </c>
      <c r="F20">
        <f>+IF(Table1_2[[#This Row],[Column2]]&gt;180,1,0)</f>
        <v>0</v>
      </c>
      <c r="G20" t="str">
        <f>+IF(Table1_2[[#This Row],[Falha]]=1,Table1_2[[#This Row],[Column2]]/60,"")</f>
        <v/>
      </c>
    </row>
    <row r="21" spans="1:7" x14ac:dyDescent="0.25">
      <c r="A21" t="s">
        <v>10</v>
      </c>
      <c r="B21" s="32">
        <v>0.54236111111111107</v>
      </c>
      <c r="C21" s="31">
        <f>+HOUR(TIME(HOUR(Table1_2[[#This Row],[Departure Time]]),MINUTE(Table1_2[[#This Row],[Departure Time]]),0)-TIME(7,0,0))*60+MINUTE(TIME(HOUR(Table1_2[[#This Row],[Departure Time]]),MINUTE(Table1_2[[#This Row],[Departure Time]]),0)-TIME(7,0,0))</f>
        <v>361</v>
      </c>
      <c r="D21" s="31">
        <f>+IF(Table1_2[[#This Row],[Driver]]=A20,Table1_2[[#This Row],[Column1]]-C20,0)</f>
        <v>84</v>
      </c>
      <c r="E21">
        <f>+IF(Table1_2[[#This Row],[Driver]]=A20,E20+1,1)</f>
        <v>10</v>
      </c>
      <c r="F21">
        <f>+IF(Table1_2[[#This Row],[Column2]]&gt;180,1,0)</f>
        <v>0</v>
      </c>
      <c r="G21" t="str">
        <f>+IF(Table1_2[[#This Row],[Falha]]=1,Table1_2[[#This Row],[Column2]]/60,"")</f>
        <v/>
      </c>
    </row>
    <row r="22" spans="1:7" x14ac:dyDescent="0.25">
      <c r="A22" t="s">
        <v>10</v>
      </c>
      <c r="B22" s="32">
        <v>0.57291666666666663</v>
      </c>
      <c r="C22" s="31">
        <f>+HOUR(TIME(HOUR(Table1_2[[#This Row],[Departure Time]]),MINUTE(Table1_2[[#This Row],[Departure Time]]),0)-TIME(7,0,0))*60+MINUTE(TIME(HOUR(Table1_2[[#This Row],[Departure Time]]),MINUTE(Table1_2[[#This Row],[Departure Time]]),0)-TIME(7,0,0))</f>
        <v>405</v>
      </c>
      <c r="D22" s="31">
        <f>+IF(Table1_2[[#This Row],[Driver]]=A21,Table1_2[[#This Row],[Column1]]-C21,0)</f>
        <v>44</v>
      </c>
      <c r="E22">
        <f>+IF(Table1_2[[#This Row],[Driver]]=A21,E21+1,1)</f>
        <v>11</v>
      </c>
      <c r="F22">
        <f>+IF(Table1_2[[#This Row],[Column2]]&gt;180,1,0)</f>
        <v>0</v>
      </c>
      <c r="G22" t="str">
        <f>+IF(Table1_2[[#This Row],[Falha]]=1,Table1_2[[#This Row],[Column2]]/60,"")</f>
        <v/>
      </c>
    </row>
    <row r="23" spans="1:7" x14ac:dyDescent="0.25">
      <c r="A23" t="s">
        <v>10</v>
      </c>
      <c r="B23" s="32">
        <v>0.58819444444444446</v>
      </c>
      <c r="C23" s="31">
        <f>+HOUR(TIME(HOUR(Table1_2[[#This Row],[Departure Time]]),MINUTE(Table1_2[[#This Row],[Departure Time]]),0)-TIME(7,0,0))*60+MINUTE(TIME(HOUR(Table1_2[[#This Row],[Departure Time]]),MINUTE(Table1_2[[#This Row],[Departure Time]]),0)-TIME(7,0,0))</f>
        <v>427</v>
      </c>
      <c r="D23" s="31">
        <f>+IF(Table1_2[[#This Row],[Driver]]=A22,Table1_2[[#This Row],[Column1]]-C22,0)</f>
        <v>22</v>
      </c>
      <c r="E23">
        <f>+IF(Table1_2[[#This Row],[Driver]]=A22,E22+1,1)</f>
        <v>12</v>
      </c>
      <c r="F23">
        <f>+IF(Table1_2[[#This Row],[Column2]]&gt;180,1,0)</f>
        <v>0</v>
      </c>
      <c r="G23" t="str">
        <f>+IF(Table1_2[[#This Row],[Falha]]=1,Table1_2[[#This Row],[Column2]]/60,"")</f>
        <v/>
      </c>
    </row>
    <row r="24" spans="1:7" x14ac:dyDescent="0.25">
      <c r="A24" t="s">
        <v>10</v>
      </c>
      <c r="B24" s="32">
        <v>0.59027777777777779</v>
      </c>
      <c r="C24" s="31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24" s="31">
        <f>+IF(Table1_2[[#This Row],[Driver]]=A23,Table1_2[[#This Row],[Column1]]-C23,0)</f>
        <v>3</v>
      </c>
      <c r="E24">
        <f>+IF(Table1_2[[#This Row],[Driver]]=A23,E23+1,1)</f>
        <v>13</v>
      </c>
      <c r="F24">
        <f>+IF(Table1_2[[#This Row],[Column2]]&gt;180,1,0)</f>
        <v>0</v>
      </c>
      <c r="G24" t="str">
        <f>+IF(Table1_2[[#This Row],[Falha]]=1,Table1_2[[#This Row],[Column2]]/60,"")</f>
        <v/>
      </c>
    </row>
    <row r="25" spans="1:7" x14ac:dyDescent="0.25">
      <c r="A25" t="s">
        <v>10</v>
      </c>
      <c r="B25" s="32">
        <v>0.60972222222222228</v>
      </c>
      <c r="C25" s="31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25" s="31">
        <f>+IF(Table1_2[[#This Row],[Driver]]=A24,Table1_2[[#This Row],[Column1]]-C24,0)</f>
        <v>28</v>
      </c>
      <c r="E25">
        <f>+IF(Table1_2[[#This Row],[Driver]]=A24,E24+1,1)</f>
        <v>14</v>
      </c>
      <c r="F25">
        <f>+IF(Table1_2[[#This Row],[Column2]]&gt;180,1,0)</f>
        <v>0</v>
      </c>
      <c r="G25" t="str">
        <f>+IF(Table1_2[[#This Row],[Falha]]=1,Table1_2[[#This Row],[Column2]]/60,"")</f>
        <v/>
      </c>
    </row>
    <row r="26" spans="1:7" x14ac:dyDescent="0.25">
      <c r="A26" t="s">
        <v>15</v>
      </c>
      <c r="B26" s="32">
        <v>0.32430555555555557</v>
      </c>
      <c r="C26" s="31">
        <f>+HOUR(TIME(HOUR(Table1_2[[#This Row],[Departure Time]]),MINUTE(Table1_2[[#This Row],[Departure Time]]),0)-TIME(7,0,0))*60+MINUTE(TIME(HOUR(Table1_2[[#This Row],[Departure Time]]),MINUTE(Table1_2[[#This Row],[Departure Time]]),0)-TIME(7,0,0))</f>
        <v>47</v>
      </c>
      <c r="D26" s="31">
        <f>+IF(Table1_2[[#This Row],[Driver]]=A25,Table1_2[[#This Row],[Column1]]-C25,0)</f>
        <v>0</v>
      </c>
      <c r="E26">
        <f>+IF(Table1_2[[#This Row],[Driver]]=A25,E25+1,1)</f>
        <v>1</v>
      </c>
      <c r="F26">
        <f>+IF(Table1_2[[#This Row],[Column2]]&gt;180,1,0)</f>
        <v>0</v>
      </c>
      <c r="G26" t="str">
        <f>+IF(Table1_2[[#This Row],[Falha]]=1,Table1_2[[#This Row],[Column2]]/60,"")</f>
        <v/>
      </c>
    </row>
    <row r="27" spans="1:7" x14ac:dyDescent="0.25">
      <c r="A27" t="s">
        <v>15</v>
      </c>
      <c r="B27" s="32">
        <v>0.33055555555555555</v>
      </c>
      <c r="C27" s="31">
        <f>+HOUR(TIME(HOUR(Table1_2[[#This Row],[Departure Time]]),MINUTE(Table1_2[[#This Row],[Departure Time]]),0)-TIME(7,0,0))*60+MINUTE(TIME(HOUR(Table1_2[[#This Row],[Departure Time]]),MINUTE(Table1_2[[#This Row],[Departure Time]]),0)-TIME(7,0,0))</f>
        <v>56</v>
      </c>
      <c r="D27" s="31">
        <f>+IF(Table1_2[[#This Row],[Driver]]=A26,Table1_2[[#This Row],[Column1]]-C26,0)</f>
        <v>9</v>
      </c>
      <c r="E27">
        <f>+IF(Table1_2[[#This Row],[Driver]]=A26,E26+1,1)</f>
        <v>2</v>
      </c>
      <c r="F27">
        <f>+IF(Table1_2[[#This Row],[Column2]]&gt;180,1,0)</f>
        <v>0</v>
      </c>
      <c r="G27" t="str">
        <f>+IF(Table1_2[[#This Row],[Falha]]=1,Table1_2[[#This Row],[Column2]]/60,"")</f>
        <v/>
      </c>
    </row>
    <row r="28" spans="1:7" x14ac:dyDescent="0.25">
      <c r="A28" t="s">
        <v>15</v>
      </c>
      <c r="B28" s="32">
        <v>0.3347222222222222</v>
      </c>
      <c r="C28" s="31">
        <f>+HOUR(TIME(HOUR(Table1_2[[#This Row],[Departure Time]]),MINUTE(Table1_2[[#This Row],[Departure Time]]),0)-TIME(7,0,0))*60+MINUTE(TIME(HOUR(Table1_2[[#This Row],[Departure Time]]),MINUTE(Table1_2[[#This Row],[Departure Time]]),0)-TIME(7,0,0))</f>
        <v>62</v>
      </c>
      <c r="D28" s="31">
        <f>+IF(Table1_2[[#This Row],[Driver]]=A27,Table1_2[[#This Row],[Column1]]-C27,0)</f>
        <v>6</v>
      </c>
      <c r="E28">
        <f>+IF(Table1_2[[#This Row],[Driver]]=A27,E27+1,1)</f>
        <v>3</v>
      </c>
      <c r="F28">
        <f>+IF(Table1_2[[#This Row],[Column2]]&gt;180,1,0)</f>
        <v>0</v>
      </c>
      <c r="G28" t="str">
        <f>+IF(Table1_2[[#This Row],[Falha]]=1,Table1_2[[#This Row],[Column2]]/60,"")</f>
        <v/>
      </c>
    </row>
    <row r="29" spans="1:7" x14ac:dyDescent="0.25">
      <c r="A29" t="s">
        <v>15</v>
      </c>
      <c r="B29" s="32">
        <v>0.34027777777777779</v>
      </c>
      <c r="C29" s="31">
        <f>+HOUR(TIME(HOUR(Table1_2[[#This Row],[Departure Time]]),MINUTE(Table1_2[[#This Row],[Departure Time]]),0)-TIME(7,0,0))*60+MINUTE(TIME(HOUR(Table1_2[[#This Row],[Departure Time]]),MINUTE(Table1_2[[#This Row],[Departure Time]]),0)-TIME(7,0,0))</f>
        <v>70</v>
      </c>
      <c r="D29" s="31">
        <f>+IF(Table1_2[[#This Row],[Driver]]=A28,Table1_2[[#This Row],[Column1]]-C28,0)</f>
        <v>8</v>
      </c>
      <c r="E29">
        <f>+IF(Table1_2[[#This Row],[Driver]]=A28,E28+1,1)</f>
        <v>4</v>
      </c>
      <c r="F29">
        <f>+IF(Table1_2[[#This Row],[Column2]]&gt;180,1,0)</f>
        <v>0</v>
      </c>
      <c r="G29" t="str">
        <f>+IF(Table1_2[[#This Row],[Falha]]=1,Table1_2[[#This Row],[Column2]]/60,"")</f>
        <v/>
      </c>
    </row>
    <row r="30" spans="1:7" x14ac:dyDescent="0.25">
      <c r="A30" t="s">
        <v>15</v>
      </c>
      <c r="B30" s="32">
        <v>0.40138888888888891</v>
      </c>
      <c r="C30" s="31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30" s="31">
        <f>+IF(Table1_2[[#This Row],[Driver]]=A29,Table1_2[[#This Row],[Column1]]-C29,0)</f>
        <v>88</v>
      </c>
      <c r="E30">
        <f>+IF(Table1_2[[#This Row],[Driver]]=A29,E29+1,1)</f>
        <v>5</v>
      </c>
      <c r="F30">
        <f>+IF(Table1_2[[#This Row],[Column2]]&gt;180,1,0)</f>
        <v>0</v>
      </c>
      <c r="G30" t="str">
        <f>+IF(Table1_2[[#This Row],[Falha]]=1,Table1_2[[#This Row],[Column2]]/60,"")</f>
        <v/>
      </c>
    </row>
    <row r="31" spans="1:7" x14ac:dyDescent="0.25">
      <c r="A31" t="s">
        <v>15</v>
      </c>
      <c r="B31" s="32">
        <v>0.41180555555555554</v>
      </c>
      <c r="C31" s="31">
        <f>+HOUR(TIME(HOUR(Table1_2[[#This Row],[Departure Time]]),MINUTE(Table1_2[[#This Row],[Departure Time]]),0)-TIME(7,0,0))*60+MINUTE(TIME(HOUR(Table1_2[[#This Row],[Departure Time]]),MINUTE(Table1_2[[#This Row],[Departure Time]]),0)-TIME(7,0,0))</f>
        <v>173</v>
      </c>
      <c r="D31" s="31">
        <f>+IF(Table1_2[[#This Row],[Driver]]=A30,Table1_2[[#This Row],[Column1]]-C30,0)</f>
        <v>15</v>
      </c>
      <c r="E31">
        <f>+IF(Table1_2[[#This Row],[Driver]]=A30,E30+1,1)</f>
        <v>6</v>
      </c>
      <c r="F31">
        <f>+IF(Table1_2[[#This Row],[Column2]]&gt;180,1,0)</f>
        <v>0</v>
      </c>
      <c r="G31" t="str">
        <f>+IF(Table1_2[[#This Row],[Falha]]=1,Table1_2[[#This Row],[Column2]]/60,"")</f>
        <v/>
      </c>
    </row>
    <row r="32" spans="1:7" x14ac:dyDescent="0.25">
      <c r="A32" t="s">
        <v>15</v>
      </c>
      <c r="B32" s="32">
        <v>0.50069444444444444</v>
      </c>
      <c r="C32" s="31">
        <f>+HOUR(TIME(HOUR(Table1_2[[#This Row],[Departure Time]]),MINUTE(Table1_2[[#This Row],[Departure Time]]),0)-TIME(7,0,0))*60+MINUTE(TIME(HOUR(Table1_2[[#This Row],[Departure Time]]),MINUTE(Table1_2[[#This Row],[Departure Time]]),0)-TIME(7,0,0))</f>
        <v>301</v>
      </c>
      <c r="D32" s="31">
        <f>+IF(Table1_2[[#This Row],[Driver]]=A31,Table1_2[[#This Row],[Column1]]-C31,0)</f>
        <v>128</v>
      </c>
      <c r="E32">
        <f>+IF(Table1_2[[#This Row],[Driver]]=A31,E31+1,1)</f>
        <v>7</v>
      </c>
      <c r="F32">
        <f>+IF(Table1_2[[#This Row],[Column2]]&gt;180,1,0)</f>
        <v>0</v>
      </c>
      <c r="G32" t="str">
        <f>+IF(Table1_2[[#This Row],[Falha]]=1,Table1_2[[#This Row],[Column2]]/60,"")</f>
        <v/>
      </c>
    </row>
    <row r="33" spans="1:7" x14ac:dyDescent="0.25">
      <c r="A33" t="s">
        <v>17</v>
      </c>
      <c r="B33" s="32">
        <v>0.29722222222222222</v>
      </c>
      <c r="C33" s="31">
        <f>+HOUR(TIME(HOUR(Table1_2[[#This Row],[Departure Time]]),MINUTE(Table1_2[[#This Row],[Departure Time]]),0)-TIME(7,0,0))*60+MINUTE(TIME(HOUR(Table1_2[[#This Row],[Departure Time]]),MINUTE(Table1_2[[#This Row],[Departure Time]]),0)-TIME(7,0,0))</f>
        <v>8</v>
      </c>
      <c r="D33" s="31">
        <f>+IF(Table1_2[[#This Row],[Driver]]=A32,Table1_2[[#This Row],[Column1]]-C32,0)</f>
        <v>0</v>
      </c>
      <c r="E33">
        <f>+IF(Table1_2[[#This Row],[Driver]]=A32,E32+1,1)</f>
        <v>1</v>
      </c>
      <c r="F33">
        <f>+IF(Table1_2[[#This Row],[Column2]]&gt;180,1,0)</f>
        <v>0</v>
      </c>
      <c r="G33" t="str">
        <f>+IF(Table1_2[[#This Row],[Falha]]=1,Table1_2[[#This Row],[Column2]]/60,"")</f>
        <v/>
      </c>
    </row>
    <row r="34" spans="1:7" x14ac:dyDescent="0.25">
      <c r="A34" t="s">
        <v>17</v>
      </c>
      <c r="B34" s="32">
        <v>0.30069444444444443</v>
      </c>
      <c r="C34" s="31">
        <f>+HOUR(TIME(HOUR(Table1_2[[#This Row],[Departure Time]]),MINUTE(Table1_2[[#This Row],[Departure Time]]),0)-TIME(7,0,0))*60+MINUTE(TIME(HOUR(Table1_2[[#This Row],[Departure Time]]),MINUTE(Table1_2[[#This Row],[Departure Time]]),0)-TIME(7,0,0))</f>
        <v>13</v>
      </c>
      <c r="D34" s="31">
        <f>+IF(Table1_2[[#This Row],[Driver]]=A33,Table1_2[[#This Row],[Column1]]-C33,0)</f>
        <v>5</v>
      </c>
      <c r="E34">
        <f>+IF(Table1_2[[#This Row],[Driver]]=A33,E33+1,1)</f>
        <v>2</v>
      </c>
      <c r="F34">
        <f>+IF(Table1_2[[#This Row],[Column2]]&gt;180,1,0)</f>
        <v>0</v>
      </c>
      <c r="G34" t="str">
        <f>+IF(Table1_2[[#This Row],[Falha]]=1,Table1_2[[#This Row],[Column2]]/60,"")</f>
        <v/>
      </c>
    </row>
    <row r="35" spans="1:7" x14ac:dyDescent="0.25">
      <c r="A35" t="s">
        <v>17</v>
      </c>
      <c r="B35" s="32">
        <v>0.36805555555555558</v>
      </c>
      <c r="C35" s="31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35" s="31">
        <f>+IF(Table1_2[[#This Row],[Driver]]=A34,Table1_2[[#This Row],[Column1]]-C34,0)</f>
        <v>97</v>
      </c>
      <c r="E35">
        <f>+IF(Table1_2[[#This Row],[Driver]]=A34,E34+1,1)</f>
        <v>3</v>
      </c>
      <c r="F35">
        <f>+IF(Table1_2[[#This Row],[Column2]]&gt;180,1,0)</f>
        <v>0</v>
      </c>
      <c r="G35" t="str">
        <f>+IF(Table1_2[[#This Row],[Falha]]=1,Table1_2[[#This Row],[Column2]]/60,"")</f>
        <v/>
      </c>
    </row>
    <row r="36" spans="1:7" x14ac:dyDescent="0.25">
      <c r="A36" t="s">
        <v>17</v>
      </c>
      <c r="B36" s="32">
        <v>0.37222222222222223</v>
      </c>
      <c r="C36" s="31">
        <f>+HOUR(TIME(HOUR(Table1_2[[#This Row],[Departure Time]]),MINUTE(Table1_2[[#This Row],[Departure Time]]),0)-TIME(7,0,0))*60+MINUTE(TIME(HOUR(Table1_2[[#This Row],[Departure Time]]),MINUTE(Table1_2[[#This Row],[Departure Time]]),0)-TIME(7,0,0))</f>
        <v>116</v>
      </c>
      <c r="D36" s="31">
        <f>+IF(Table1_2[[#This Row],[Driver]]=A35,Table1_2[[#This Row],[Column1]]-C35,0)</f>
        <v>6</v>
      </c>
      <c r="E36">
        <f>+IF(Table1_2[[#This Row],[Driver]]=A35,E35+1,1)</f>
        <v>4</v>
      </c>
      <c r="F36">
        <f>+IF(Table1_2[[#This Row],[Column2]]&gt;180,1,0)</f>
        <v>0</v>
      </c>
      <c r="G36" t="str">
        <f>+IF(Table1_2[[#This Row],[Falha]]=1,Table1_2[[#This Row],[Column2]]/60,"")</f>
        <v/>
      </c>
    </row>
    <row r="37" spans="1:7" x14ac:dyDescent="0.25">
      <c r="A37" t="s">
        <v>17</v>
      </c>
      <c r="B37" s="32">
        <v>0.51874999999999993</v>
      </c>
      <c r="C37" s="31">
        <f>+HOUR(TIME(HOUR(Table1_2[[#This Row],[Departure Time]]),MINUTE(Table1_2[[#This Row],[Departure Time]]),0)-TIME(7,0,0))*60+MINUTE(TIME(HOUR(Table1_2[[#This Row],[Departure Time]]),MINUTE(Table1_2[[#This Row],[Departure Time]]),0)-TIME(7,0,0))</f>
        <v>327</v>
      </c>
      <c r="D37" s="31">
        <f>+IF(Table1_2[[#This Row],[Driver]]=A36,Table1_2[[#This Row],[Column1]]-C36,0)</f>
        <v>211</v>
      </c>
      <c r="E37">
        <f>+IF(Table1_2[[#This Row],[Driver]]=A36,E36+1,1)</f>
        <v>5</v>
      </c>
      <c r="F37">
        <f>+IF(Table1_2[[#This Row],[Column2]]&gt;180,1,0)</f>
        <v>1</v>
      </c>
      <c r="G37" s="31">
        <f>+IF(Table1_2[[#This Row],[Falha]]=1,Table1_2[[#This Row],[Column2]]/60,"")</f>
        <v>3.5166666666666666</v>
      </c>
    </row>
    <row r="38" spans="1:7" x14ac:dyDescent="0.25">
      <c r="A38" t="s">
        <v>17</v>
      </c>
      <c r="B38" s="32">
        <v>0.5493055555555556</v>
      </c>
      <c r="C38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38" s="31">
        <f>+IF(Table1_2[[#This Row],[Driver]]=A37,Table1_2[[#This Row],[Column1]]-C37,0)</f>
        <v>44</v>
      </c>
      <c r="E38">
        <f>+IF(Table1_2[[#This Row],[Driver]]=A37,E37+1,1)</f>
        <v>6</v>
      </c>
      <c r="F38">
        <f>+IF(Table1_2[[#This Row],[Column2]]&gt;180,1,0)</f>
        <v>0</v>
      </c>
      <c r="G38" t="str">
        <f>+IF(Table1_2[[#This Row],[Falha]]=1,Table1_2[[#This Row],[Column2]]/60,"")</f>
        <v/>
      </c>
    </row>
    <row r="39" spans="1:7" x14ac:dyDescent="0.25">
      <c r="A39" t="s">
        <v>17</v>
      </c>
      <c r="B39" s="32">
        <v>0.55347222222222225</v>
      </c>
      <c r="C39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377</v>
      </c>
      <c r="D39" s="31">
        <f>+IF(Table1_2[[#This Row],[Driver]]=A38,Table1_2[[#This Row],[Column1]]-C38,0)</f>
        <v>6</v>
      </c>
      <c r="E39">
        <f>+IF(Table1_2[[#This Row],[Driver]]=A38,E38+1,1)</f>
        <v>7</v>
      </c>
      <c r="F39">
        <f>+IF(Table1_2[[#This Row],[Column2]]&gt;180,1,0)</f>
        <v>0</v>
      </c>
      <c r="G39" t="str">
        <f>+IF(Table1_2[[#This Row],[Falha]]=1,Table1_2[[#This Row],[Column2]]/60,"")</f>
        <v/>
      </c>
    </row>
    <row r="40" spans="1:7" x14ac:dyDescent="0.25">
      <c r="A40" t="s">
        <v>17</v>
      </c>
      <c r="B40" s="32">
        <v>0.56458333333333333</v>
      </c>
      <c r="C40" s="31">
        <f>+HOUR(TIME(HOUR(Table1_2[[#This Row],[Departure Time]]),MINUTE(Table1_2[[#This Row],[Departure Time]]),0)-TIME(7,0,0))*60+MINUTE(TIME(HOUR(Table1_2[[#This Row],[Departure Time]]),MINUTE(Table1_2[[#This Row],[Departure Time]]),0)-TIME(7,0,0))</f>
        <v>393</v>
      </c>
      <c r="D40" s="31">
        <f>+IF(Table1_2[[#This Row],[Driver]]=A39,Table1_2[[#This Row],[Column1]]-C39,0)</f>
        <v>16</v>
      </c>
      <c r="E40">
        <f>+IF(Table1_2[[#This Row],[Driver]]=A39,E39+1,1)</f>
        <v>8</v>
      </c>
      <c r="F40">
        <f>+IF(Table1_2[[#This Row],[Column2]]&gt;180,1,0)</f>
        <v>0</v>
      </c>
      <c r="G40" t="str">
        <f>+IF(Table1_2[[#This Row],[Falha]]=1,Table1_2[[#This Row],[Column2]]/60,"")</f>
        <v/>
      </c>
    </row>
    <row r="41" spans="1:7" x14ac:dyDescent="0.25">
      <c r="A41" t="s">
        <v>18</v>
      </c>
      <c r="B41" s="32">
        <v>0.29791666666666666</v>
      </c>
      <c r="C41" s="31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41" s="31">
        <f>+IF(Table1_2[[#This Row],[Driver]]=A40,Table1_2[[#This Row],[Column1]]-C40,0)</f>
        <v>0</v>
      </c>
      <c r="E41">
        <f>+IF(Table1_2[[#This Row],[Driver]]=A40,E40+1,1)</f>
        <v>1</v>
      </c>
      <c r="F41">
        <f>+IF(Table1_2[[#This Row],[Column2]]&gt;180,1,0)</f>
        <v>0</v>
      </c>
      <c r="G41" t="str">
        <f>+IF(Table1_2[[#This Row],[Falha]]=1,Table1_2[[#This Row],[Column2]]/60,"")</f>
        <v/>
      </c>
    </row>
    <row r="42" spans="1:7" x14ac:dyDescent="0.25">
      <c r="A42" t="s">
        <v>18</v>
      </c>
      <c r="B42" s="32">
        <v>0.2986111111111111</v>
      </c>
      <c r="C42" s="31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42" s="31">
        <f>+IF(Table1_2[[#This Row],[Driver]]=A41,Table1_2[[#This Row],[Column1]]-C41,0)</f>
        <v>1</v>
      </c>
      <c r="E42">
        <f>+IF(Table1_2[[#This Row],[Driver]]=A41,E41+1,1)</f>
        <v>2</v>
      </c>
      <c r="F42">
        <f>+IF(Table1_2[[#This Row],[Column2]]&gt;180,1,0)</f>
        <v>0</v>
      </c>
      <c r="G42" t="str">
        <f>+IF(Table1_2[[#This Row],[Falha]]=1,Table1_2[[#This Row],[Column2]]/60,"")</f>
        <v/>
      </c>
    </row>
    <row r="43" spans="1:7" x14ac:dyDescent="0.25">
      <c r="A43" t="s">
        <v>18</v>
      </c>
      <c r="B43" s="32">
        <v>0.36944444444444446</v>
      </c>
      <c r="C43" s="31">
        <f>+HOUR(TIME(HOUR(Table1_2[[#This Row],[Departure Time]]),MINUTE(Table1_2[[#This Row],[Departure Time]]),0)-TIME(7,0,0))*60+MINUTE(TIME(HOUR(Table1_2[[#This Row],[Departure Time]]),MINUTE(Table1_2[[#This Row],[Departure Time]]),0)-TIME(7,0,0))</f>
        <v>112</v>
      </c>
      <c r="D43" s="31">
        <f>+IF(Table1_2[[#This Row],[Driver]]=A42,Table1_2[[#This Row],[Column1]]-C42,0)</f>
        <v>102</v>
      </c>
      <c r="E43">
        <f>+IF(Table1_2[[#This Row],[Driver]]=A42,E42+1,1)</f>
        <v>3</v>
      </c>
      <c r="F43">
        <f>+IF(Table1_2[[#This Row],[Column2]]&gt;180,1,0)</f>
        <v>0</v>
      </c>
      <c r="G43" t="str">
        <f>+IF(Table1_2[[#This Row],[Falha]]=1,Table1_2[[#This Row],[Column2]]/60,"")</f>
        <v/>
      </c>
    </row>
    <row r="44" spans="1:7" x14ac:dyDescent="0.25">
      <c r="A44" t="s">
        <v>18</v>
      </c>
      <c r="B44" s="32">
        <v>0.37013888888888891</v>
      </c>
      <c r="C44" s="31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44" s="31">
        <f>+IF(Table1_2[[#This Row],[Driver]]=A43,Table1_2[[#This Row],[Column1]]-C43,0)</f>
        <v>1</v>
      </c>
      <c r="E44">
        <f>+IF(Table1_2[[#This Row],[Driver]]=A43,E43+1,1)</f>
        <v>4</v>
      </c>
      <c r="F44">
        <f>+IF(Table1_2[[#This Row],[Column2]]&gt;180,1,0)</f>
        <v>0</v>
      </c>
      <c r="G44" t="str">
        <f>+IF(Table1_2[[#This Row],[Falha]]=1,Table1_2[[#This Row],[Column2]]/60,"")</f>
        <v/>
      </c>
    </row>
    <row r="45" spans="1:7" x14ac:dyDescent="0.25">
      <c r="A45" t="s">
        <v>18</v>
      </c>
      <c r="B45" s="32">
        <v>0.52013888888888882</v>
      </c>
      <c r="C45" s="31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45" s="31">
        <f>+IF(Table1_2[[#This Row],[Driver]]=A44,Table1_2[[#This Row],[Column1]]-C44,0)</f>
        <v>216</v>
      </c>
      <c r="E45">
        <f>+IF(Table1_2[[#This Row],[Driver]]=A44,E44+1,1)</f>
        <v>5</v>
      </c>
      <c r="F45">
        <f>+IF(Table1_2[[#This Row],[Column2]]&gt;180,1,0)</f>
        <v>1</v>
      </c>
      <c r="G45">
        <f>+IF(Table1_2[[#This Row],[Falha]]=1,Table1_2[[#This Row],[Column2]]/60,"")</f>
        <v>3.6</v>
      </c>
    </row>
    <row r="46" spans="1:7" x14ac:dyDescent="0.25">
      <c r="A46" t="s">
        <v>18</v>
      </c>
      <c r="B46" s="32">
        <v>0.55069444444444449</v>
      </c>
      <c r="C46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373</v>
      </c>
      <c r="D46" s="31">
        <f>+IF(Table1_2[[#This Row],[Driver]]=A45,Table1_2[[#This Row],[Column1]]-C45,0)</f>
        <v>44</v>
      </c>
      <c r="E46">
        <f>+IF(Table1_2[[#This Row],[Driver]]=A45,E45+1,1)</f>
        <v>6</v>
      </c>
      <c r="F46">
        <f>+IF(Table1_2[[#This Row],[Column2]]&gt;180,1,0)</f>
        <v>0</v>
      </c>
      <c r="G46" t="str">
        <f>+IF(Table1_2[[#This Row],[Falha]]=1,Table1_2[[#This Row],[Column2]]/60,"")</f>
        <v/>
      </c>
    </row>
    <row r="47" spans="1:7" x14ac:dyDescent="0.25">
      <c r="A47" t="s">
        <v>18</v>
      </c>
      <c r="B47" s="32">
        <v>0.55138888888888893</v>
      </c>
      <c r="C47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47" s="31">
        <f>+IF(Table1_2[[#This Row],[Driver]]=A46,Table1_2[[#This Row],[Column1]]-C46,0)</f>
        <v>1</v>
      </c>
      <c r="E47">
        <f>+IF(Table1_2[[#This Row],[Driver]]=A46,E46+1,1)</f>
        <v>7</v>
      </c>
      <c r="F47">
        <f>+IF(Table1_2[[#This Row],[Column2]]&gt;180,1,0)</f>
        <v>0</v>
      </c>
      <c r="G47" t="str">
        <f>+IF(Table1_2[[#This Row],[Falha]]=1,Table1_2[[#This Row],[Column2]]/60,"")</f>
        <v/>
      </c>
    </row>
    <row r="48" spans="1:7" x14ac:dyDescent="0.25">
      <c r="A48" t="s">
        <v>18</v>
      </c>
      <c r="B48" s="32">
        <v>0.55555555555555558</v>
      </c>
      <c r="C48" s="31">
        <f>+HOUR(TIME(HOUR(Table1_2[[#This Row],[Departure Time]]),MINUTE(Table1_2[[#This Row],[Departure Time]]),0)-TIME(7,0,0))*60+MINUTE(TIME(HOUR(Table1_2[[#This Row],[Departure Time]]),MINUTE(Table1_2[[#This Row],[Departure Time]]),0)-TIME(7,0,0))</f>
        <v>380</v>
      </c>
      <c r="D48" s="31">
        <f>+IF(Table1_2[[#This Row],[Driver]]=A47,Table1_2[[#This Row],[Column1]]-C47,0)</f>
        <v>6</v>
      </c>
      <c r="E48">
        <f>+IF(Table1_2[[#This Row],[Driver]]=A47,E47+1,1)</f>
        <v>8</v>
      </c>
      <c r="F48">
        <f>+IF(Table1_2[[#This Row],[Column2]]&gt;180,1,0)</f>
        <v>0</v>
      </c>
      <c r="G48" t="str">
        <f>+IF(Table1_2[[#This Row],[Falha]]=1,Table1_2[[#This Row],[Column2]]/60,"")</f>
        <v/>
      </c>
    </row>
    <row r="49" spans="1:7" x14ac:dyDescent="0.25">
      <c r="A49" t="s">
        <v>8</v>
      </c>
      <c r="B49" s="32">
        <v>0.29375000000000001</v>
      </c>
      <c r="C49" s="31">
        <f>+HOUR(TIME(HOUR(Table1_2[[#This Row],[Departure Time]]),MINUTE(Table1_2[[#This Row],[Departure Time]]),0)-TIME(7,0,0))*60+MINUTE(TIME(HOUR(Table1_2[[#This Row],[Departure Time]]),MINUTE(Table1_2[[#This Row],[Departure Time]]),0)-TIME(7,0,0))</f>
        <v>3</v>
      </c>
      <c r="D49" s="31">
        <f>+IF(Table1_2[[#This Row],[Driver]]=A48,Table1_2[[#This Row],[Column1]]-C48,0)</f>
        <v>0</v>
      </c>
      <c r="E49">
        <f>+IF(Table1_2[[#This Row],[Driver]]=A48,E48+1,1)</f>
        <v>1</v>
      </c>
      <c r="F49">
        <f>+IF(Table1_2[[#This Row],[Column2]]&gt;180,1,0)</f>
        <v>0</v>
      </c>
      <c r="G49" t="str">
        <f>+IF(Table1_2[[#This Row],[Falha]]=1,Table1_2[[#This Row],[Column2]]/60,"")</f>
        <v/>
      </c>
    </row>
    <row r="50" spans="1:7" x14ac:dyDescent="0.25">
      <c r="A50" t="s">
        <v>8</v>
      </c>
      <c r="B50" s="32">
        <v>0.29444444444444445</v>
      </c>
      <c r="C50" s="31">
        <f>+HOUR(TIME(HOUR(Table1_2[[#This Row],[Departure Time]]),MINUTE(Table1_2[[#This Row],[Departure Time]]),0)-TIME(7,0,0))*60+MINUTE(TIME(HOUR(Table1_2[[#This Row],[Departure Time]]),MINUTE(Table1_2[[#This Row],[Departure Time]]),0)-TIME(7,0,0))</f>
        <v>4</v>
      </c>
      <c r="D50" s="31">
        <f>+IF(Table1_2[[#This Row],[Driver]]=A49,Table1_2[[#This Row],[Column1]]-C49,0)</f>
        <v>1</v>
      </c>
      <c r="E50">
        <f>+IF(Table1_2[[#This Row],[Driver]]=A49,E49+1,1)</f>
        <v>2</v>
      </c>
      <c r="F50">
        <f>+IF(Table1_2[[#This Row],[Column2]]&gt;180,1,0)</f>
        <v>0</v>
      </c>
      <c r="G50" t="str">
        <f>+IF(Table1_2[[#This Row],[Falha]]=1,Table1_2[[#This Row],[Column2]]/60,"")</f>
        <v/>
      </c>
    </row>
    <row r="51" spans="1:7" x14ac:dyDescent="0.25">
      <c r="A51" t="s">
        <v>8</v>
      </c>
      <c r="B51" s="32">
        <v>0.30625000000000002</v>
      </c>
      <c r="C51" s="31">
        <f>+HOUR(TIME(HOUR(Table1_2[[#This Row],[Departure Time]]),MINUTE(Table1_2[[#This Row],[Departure Time]]),0)-TIME(7,0,0))*60+MINUTE(TIME(HOUR(Table1_2[[#This Row],[Departure Time]]),MINUTE(Table1_2[[#This Row],[Departure Time]]),0)-TIME(7,0,0))</f>
        <v>21</v>
      </c>
      <c r="D51" s="31">
        <f>+IF(Table1_2[[#This Row],[Driver]]=A50,Table1_2[[#This Row],[Column1]]-C50,0)</f>
        <v>17</v>
      </c>
      <c r="E51">
        <f>+IF(Table1_2[[#This Row],[Driver]]=A50,E50+1,1)</f>
        <v>3</v>
      </c>
      <c r="F51">
        <f>+IF(Table1_2[[#This Row],[Column2]]&gt;180,1,0)</f>
        <v>0</v>
      </c>
      <c r="G51" t="str">
        <f>+IF(Table1_2[[#This Row],[Falha]]=1,Table1_2[[#This Row],[Column2]]/60,"")</f>
        <v/>
      </c>
    </row>
    <row r="52" spans="1:7" x14ac:dyDescent="0.25">
      <c r="A52" t="s">
        <v>8</v>
      </c>
      <c r="B52" s="32">
        <v>0.3659722222222222</v>
      </c>
      <c r="C52" s="31">
        <f>+HOUR(TIME(HOUR(Table1_2[[#This Row],[Departure Time]]),MINUTE(Table1_2[[#This Row],[Departure Time]]),0)-TIME(7,0,0))*60+MINUTE(TIME(HOUR(Table1_2[[#This Row],[Departure Time]]),MINUTE(Table1_2[[#This Row],[Departure Time]]),0)-TIME(7,0,0))</f>
        <v>107</v>
      </c>
      <c r="D52" s="31">
        <f>+IF(Table1_2[[#This Row],[Driver]]=A51,Table1_2[[#This Row],[Column1]]-C51,0)</f>
        <v>86</v>
      </c>
      <c r="E52">
        <f>+IF(Table1_2[[#This Row],[Driver]]=A51,E51+1,1)</f>
        <v>4</v>
      </c>
      <c r="F52">
        <f>+IF(Table1_2[[#This Row],[Column2]]&gt;180,1,0)</f>
        <v>0</v>
      </c>
      <c r="G52" t="str">
        <f>+IF(Table1_2[[#This Row],[Falha]]=1,Table1_2[[#This Row],[Column2]]/60,"")</f>
        <v/>
      </c>
    </row>
    <row r="53" spans="1:7" x14ac:dyDescent="0.25">
      <c r="A53" t="s">
        <v>8</v>
      </c>
      <c r="B53" s="32">
        <v>0.37777777777777777</v>
      </c>
      <c r="C53" s="31">
        <f>+HOUR(TIME(HOUR(Table1_2[[#This Row],[Departure Time]]),MINUTE(Table1_2[[#This Row],[Departure Time]]),0)-TIME(7,0,0))*60+MINUTE(TIME(HOUR(Table1_2[[#This Row],[Departure Time]]),MINUTE(Table1_2[[#This Row],[Departure Time]]),0)-TIME(7,0,0))</f>
        <v>124</v>
      </c>
      <c r="D53" s="31">
        <f>+IF(Table1_2[[#This Row],[Driver]]=A52,Table1_2[[#This Row],[Column1]]-C52,0)</f>
        <v>17</v>
      </c>
      <c r="E53">
        <f>+IF(Table1_2[[#This Row],[Driver]]=A52,E52+1,1)</f>
        <v>5</v>
      </c>
      <c r="F53">
        <f>+IF(Table1_2[[#This Row],[Column2]]&gt;180,1,0)</f>
        <v>0</v>
      </c>
      <c r="G53" t="str">
        <f>+IF(Table1_2[[#This Row],[Falha]]=1,Table1_2[[#This Row],[Column2]]/60,"")</f>
        <v/>
      </c>
    </row>
    <row r="54" spans="1:7" x14ac:dyDescent="0.25">
      <c r="A54" t="s">
        <v>8</v>
      </c>
      <c r="B54" s="32">
        <v>0.43055555555555558</v>
      </c>
      <c r="C54" s="31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54" s="31">
        <f>+IF(Table1_2[[#This Row],[Driver]]=A53,Table1_2[[#This Row],[Column1]]-C53,0)</f>
        <v>76</v>
      </c>
      <c r="E54">
        <f>+IF(Table1_2[[#This Row],[Driver]]=A53,E53+1,1)</f>
        <v>6</v>
      </c>
      <c r="F54">
        <f>+IF(Table1_2[[#This Row],[Column2]]&gt;180,1,0)</f>
        <v>0</v>
      </c>
      <c r="G54" t="str">
        <f>+IF(Table1_2[[#This Row],[Falha]]=1,Table1_2[[#This Row],[Column2]]/60,"")</f>
        <v/>
      </c>
    </row>
    <row r="55" spans="1:7" x14ac:dyDescent="0.25">
      <c r="A55" t="s">
        <v>8</v>
      </c>
      <c r="B55" s="32">
        <v>0.43611111111111112</v>
      </c>
      <c r="C55" s="31">
        <f>+HOUR(TIME(HOUR(Table1_2[[#This Row],[Departure Time]]),MINUTE(Table1_2[[#This Row],[Departure Time]]),0)-TIME(7,0,0))*60+MINUTE(TIME(HOUR(Table1_2[[#This Row],[Departure Time]]),MINUTE(Table1_2[[#This Row],[Departure Time]]),0)-TIME(7,0,0))</f>
        <v>208</v>
      </c>
      <c r="D55" s="31">
        <f>+IF(Table1_2[[#This Row],[Driver]]=A54,Table1_2[[#This Row],[Column1]]-C54,0)</f>
        <v>8</v>
      </c>
      <c r="E55">
        <f>+IF(Table1_2[[#This Row],[Driver]]=A54,E54+1,1)</f>
        <v>7</v>
      </c>
      <c r="F55">
        <f>+IF(Table1_2[[#This Row],[Column2]]&gt;180,1,0)</f>
        <v>0</v>
      </c>
      <c r="G55" t="str">
        <f>+IF(Table1_2[[#This Row],[Falha]]=1,Table1_2[[#This Row],[Column2]]/60,"")</f>
        <v/>
      </c>
    </row>
    <row r="56" spans="1:7" x14ac:dyDescent="0.25">
      <c r="A56" t="s">
        <v>8</v>
      </c>
      <c r="B56" s="32">
        <v>0.48888888888888887</v>
      </c>
      <c r="C56" s="31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56" s="31">
        <f>+IF(Table1_2[[#This Row],[Driver]]=A55,Table1_2[[#This Row],[Column1]]-C55,0)</f>
        <v>76</v>
      </c>
      <c r="E56">
        <f>+IF(Table1_2[[#This Row],[Driver]]=A55,E55+1,1)</f>
        <v>8</v>
      </c>
      <c r="F56">
        <f>+IF(Table1_2[[#This Row],[Column2]]&gt;180,1,0)</f>
        <v>0</v>
      </c>
      <c r="G56" t="str">
        <f>+IF(Table1_2[[#This Row],[Falha]]=1,Table1_2[[#This Row],[Column2]]/60,"")</f>
        <v/>
      </c>
    </row>
    <row r="57" spans="1:7" x14ac:dyDescent="0.25">
      <c r="A57" t="s">
        <v>8</v>
      </c>
      <c r="B57" s="32">
        <v>0.54722222222222228</v>
      </c>
      <c r="C57" s="31">
        <f>+HOUR(TIME(HOUR(Table1_2[[#This Row],[Departure Time]]),MINUTE(Table1_2[[#This Row],[Departure Time]]),0)-TIME(7,0,0))*60+MINUTE(TIME(HOUR(Table1_2[[#This Row],[Departure Time]]),MINUTE(Table1_2[[#This Row],[Departure Time]]),0)-TIME(7,0,0))</f>
        <v>368</v>
      </c>
      <c r="D57" s="31">
        <f>+IF(Table1_2[[#This Row],[Driver]]=A56,Table1_2[[#This Row],[Column1]]-C56,0)</f>
        <v>84</v>
      </c>
      <c r="E57">
        <f>+IF(Table1_2[[#This Row],[Driver]]=A56,E56+1,1)</f>
        <v>9</v>
      </c>
      <c r="F57">
        <f>+IF(Table1_2[[#This Row],[Column2]]&gt;180,1,0)</f>
        <v>0</v>
      </c>
      <c r="G57" t="str">
        <f>+IF(Table1_2[[#This Row],[Falha]]=1,Table1_2[[#This Row],[Column2]]/60,"")</f>
        <v/>
      </c>
    </row>
    <row r="58" spans="1:7" x14ac:dyDescent="0.25">
      <c r="A58" t="s">
        <v>8</v>
      </c>
      <c r="B58" s="32">
        <v>0.55972222222222223</v>
      </c>
      <c r="C58" s="31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58" s="31">
        <f>+IF(Table1_2[[#This Row],[Driver]]=A57,Table1_2[[#This Row],[Column1]]-C57,0)</f>
        <v>18</v>
      </c>
      <c r="E58">
        <f>+IF(Table1_2[[#This Row],[Driver]]=A57,E57+1,1)</f>
        <v>10</v>
      </c>
      <c r="F58">
        <f>+IF(Table1_2[[#This Row],[Column2]]&gt;180,1,0)</f>
        <v>0</v>
      </c>
      <c r="G58" t="str">
        <f>+IF(Table1_2[[#This Row],[Falha]]=1,Table1_2[[#This Row],[Column2]]/60,"")</f>
        <v/>
      </c>
    </row>
    <row r="59" spans="1:7" x14ac:dyDescent="0.25">
      <c r="A59" t="s">
        <v>8</v>
      </c>
      <c r="B59" s="32">
        <v>0.57013888888888886</v>
      </c>
      <c r="C59" s="31">
        <f>+HOUR(TIME(HOUR(Table1_2[[#This Row],[Departure Time]]),MINUTE(Table1_2[[#This Row],[Departure Time]]),0)-TIME(7,0,0))*60+MINUTE(TIME(HOUR(Table1_2[[#This Row],[Departure Time]]),MINUTE(Table1_2[[#This Row],[Departure Time]]),0)-TIME(7,0,0))</f>
        <v>401</v>
      </c>
      <c r="D59" s="31">
        <f>+IF(Table1_2[[#This Row],[Driver]]=A58,Table1_2[[#This Row],[Column1]]-C58,0)</f>
        <v>15</v>
      </c>
      <c r="E59">
        <f>+IF(Table1_2[[#This Row],[Driver]]=A58,E58+1,1)</f>
        <v>11</v>
      </c>
      <c r="F59">
        <f>+IF(Table1_2[[#This Row],[Column2]]&gt;180,1,0)</f>
        <v>0</v>
      </c>
      <c r="G59" t="str">
        <f>+IF(Table1_2[[#This Row],[Falha]]=1,Table1_2[[#This Row],[Column2]]/60,"")</f>
        <v/>
      </c>
    </row>
    <row r="60" spans="1:7" x14ac:dyDescent="0.25">
      <c r="A60" t="s">
        <v>8</v>
      </c>
      <c r="B60" s="32">
        <v>0.5854166666666667</v>
      </c>
      <c r="C60" s="31">
        <f>+HOUR(TIME(HOUR(Table1_2[[#This Row],[Departure Time]]),MINUTE(Table1_2[[#This Row],[Departure Time]]),0)-TIME(7,0,0))*60+MINUTE(TIME(HOUR(Table1_2[[#This Row],[Departure Time]]),MINUTE(Table1_2[[#This Row],[Departure Time]]),0)-TIME(7,0,0))</f>
        <v>423</v>
      </c>
      <c r="D60" s="31">
        <f>+IF(Table1_2[[#This Row],[Driver]]=A59,Table1_2[[#This Row],[Column1]]-C59,0)</f>
        <v>22</v>
      </c>
      <c r="E60">
        <f>+IF(Table1_2[[#This Row],[Driver]]=A59,E59+1,1)</f>
        <v>12</v>
      </c>
      <c r="F60">
        <f>+IF(Table1_2[[#This Row],[Column2]]&gt;180,1,0)</f>
        <v>0</v>
      </c>
      <c r="G60" t="str">
        <f>+IF(Table1_2[[#This Row],[Falha]]=1,Table1_2[[#This Row],[Column2]]/60,"")</f>
        <v/>
      </c>
    </row>
    <row r="61" spans="1:7" x14ac:dyDescent="0.25">
      <c r="A61" t="s">
        <v>8</v>
      </c>
      <c r="B61" s="32">
        <v>0.60763888888888884</v>
      </c>
      <c r="C61" s="31">
        <f>+HOUR(TIME(HOUR(Table1_2[[#This Row],[Departure Time]]),MINUTE(Table1_2[[#This Row],[Departure Time]]),0)-TIME(7,0,0))*60+MINUTE(TIME(HOUR(Table1_2[[#This Row],[Departure Time]]),MINUTE(Table1_2[[#This Row],[Departure Time]]),0)-TIME(7,0,0))</f>
        <v>455</v>
      </c>
      <c r="D61" s="31">
        <f>+IF(Table1_2[[#This Row],[Driver]]=A60,Table1_2[[#This Row],[Column1]]-C60,0)</f>
        <v>32</v>
      </c>
      <c r="E61">
        <f>+IF(Table1_2[[#This Row],[Driver]]=A60,E60+1,1)</f>
        <v>13</v>
      </c>
      <c r="F61">
        <f>+IF(Table1_2[[#This Row],[Column2]]&gt;180,1,0)</f>
        <v>0</v>
      </c>
      <c r="G61" t="str">
        <f>+IF(Table1_2[[#This Row],[Falha]]=1,Table1_2[[#This Row],[Column2]]/60,"")</f>
        <v/>
      </c>
    </row>
    <row r="62" spans="1:7" x14ac:dyDescent="0.25">
      <c r="A62" t="s">
        <v>8</v>
      </c>
      <c r="B62" s="32">
        <v>0.62013888888888891</v>
      </c>
      <c r="C62" s="31">
        <f>+HOUR(TIME(HOUR(Table1_2[[#This Row],[Departure Time]]),MINUTE(Table1_2[[#This Row],[Departure Time]]),0)-TIME(7,0,0))*60+MINUTE(TIME(HOUR(Table1_2[[#This Row],[Departure Time]]),MINUTE(Table1_2[[#This Row],[Departure Time]]),0)-TIME(7,0,0))</f>
        <v>473</v>
      </c>
      <c r="D62" s="31">
        <f>+IF(Table1_2[[#This Row],[Driver]]=A61,Table1_2[[#This Row],[Column1]]-C61,0)</f>
        <v>18</v>
      </c>
      <c r="E62">
        <f>+IF(Table1_2[[#This Row],[Driver]]=A61,E61+1,1)</f>
        <v>14</v>
      </c>
      <c r="F62">
        <f>+IF(Table1_2[[#This Row],[Column2]]&gt;180,1,0)</f>
        <v>0</v>
      </c>
      <c r="G62" t="str">
        <f>+IF(Table1_2[[#This Row],[Falha]]=1,Table1_2[[#This Row],[Column2]]/60,"")</f>
        <v/>
      </c>
    </row>
    <row r="63" spans="1:7" x14ac:dyDescent="0.25">
      <c r="A63" t="s">
        <v>19</v>
      </c>
      <c r="B63" s="32">
        <v>0.2986111111111111</v>
      </c>
      <c r="C63" s="31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63" s="31">
        <f>+IF(Table1_2[[#This Row],[Driver]]=A62,Table1_2[[#This Row],[Column1]]-C62,0)</f>
        <v>0</v>
      </c>
      <c r="E63">
        <f>+IF(Table1_2[[#This Row],[Driver]]=A62,E62+1,1)</f>
        <v>1</v>
      </c>
      <c r="F63">
        <f>+IF(Table1_2[[#This Row],[Column2]]&gt;180,1,0)</f>
        <v>0</v>
      </c>
      <c r="G63" t="str">
        <f>+IF(Table1_2[[#This Row],[Falha]]=1,Table1_2[[#This Row],[Column2]]/60,"")</f>
        <v/>
      </c>
    </row>
    <row r="64" spans="1:7" x14ac:dyDescent="0.25">
      <c r="A64" t="s">
        <v>19</v>
      </c>
      <c r="B64" s="32">
        <v>0.37013888888888891</v>
      </c>
      <c r="C64" s="31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64" s="31">
        <f>+IF(Table1_2[[#This Row],[Driver]]=A63,Table1_2[[#This Row],[Column1]]-C63,0)</f>
        <v>103</v>
      </c>
      <c r="E64">
        <f>+IF(Table1_2[[#This Row],[Driver]]=A63,E63+1,1)</f>
        <v>2</v>
      </c>
      <c r="F64">
        <f>+IF(Table1_2[[#This Row],[Column2]]&gt;180,1,0)</f>
        <v>0</v>
      </c>
      <c r="G64" t="str">
        <f>+IF(Table1_2[[#This Row],[Falha]]=1,Table1_2[[#This Row],[Column2]]/60,"")</f>
        <v/>
      </c>
    </row>
    <row r="65" spans="1:7" x14ac:dyDescent="0.25">
      <c r="A65" t="s">
        <v>19</v>
      </c>
      <c r="B65" s="32">
        <v>0.52013888888888882</v>
      </c>
      <c r="C65" s="31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65" s="31">
        <f>+IF(Table1_2[[#This Row],[Driver]]=A64,Table1_2[[#This Row],[Column1]]-C64,0)</f>
        <v>216</v>
      </c>
      <c r="E65">
        <f>+IF(Table1_2[[#This Row],[Driver]]=A64,E64+1,1)</f>
        <v>3</v>
      </c>
      <c r="F65">
        <f>+IF(Table1_2[[#This Row],[Column2]]&gt;180,1,0)</f>
        <v>1</v>
      </c>
      <c r="G65">
        <f>+IF(Table1_2[[#This Row],[Falha]]=1,Table1_2[[#This Row],[Column2]]/60,"")</f>
        <v>3.6</v>
      </c>
    </row>
    <row r="66" spans="1:7" x14ac:dyDescent="0.25">
      <c r="A66" t="s">
        <v>19</v>
      </c>
      <c r="B66" s="32">
        <v>0.55138888888888893</v>
      </c>
      <c r="C66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66" s="31">
        <f>+IF(Table1_2[[#This Row],[Driver]]=A65,Table1_2[[#This Row],[Column1]]-C65,0)</f>
        <v>45</v>
      </c>
      <c r="E66">
        <f>+IF(Table1_2[[#This Row],[Driver]]=A65,E65+1,1)</f>
        <v>4</v>
      </c>
      <c r="F66">
        <f>+IF(Table1_2[[#This Row],[Column2]]&gt;180,1,0)</f>
        <v>0</v>
      </c>
      <c r="G66" t="str">
        <f>+IF(Table1_2[[#This Row],[Falha]]=1,Table1_2[[#This Row],[Column2]]/60,"")</f>
        <v/>
      </c>
    </row>
    <row r="67" spans="1:7" x14ac:dyDescent="0.25">
      <c r="A67" t="s">
        <v>11</v>
      </c>
      <c r="B67" s="32">
        <v>0.29791666666666666</v>
      </c>
      <c r="C67" s="31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67" s="31">
        <f>+IF(Table1_2[[#This Row],[Driver]]=A66,Table1_2[[#This Row],[Column1]]-C66,0)</f>
        <v>0</v>
      </c>
      <c r="E67">
        <f>+IF(Table1_2[[#This Row],[Driver]]=A66,E66+1,1)</f>
        <v>1</v>
      </c>
      <c r="F67">
        <f>+IF(Table1_2[[#This Row],[Column2]]&gt;180,1,0)</f>
        <v>0</v>
      </c>
      <c r="G67" t="str">
        <f>+IF(Table1_2[[#This Row],[Falha]]=1,Table1_2[[#This Row],[Column2]]/60,"")</f>
        <v/>
      </c>
    </row>
    <row r="68" spans="1:7" x14ac:dyDescent="0.25">
      <c r="A68" t="s">
        <v>11</v>
      </c>
      <c r="B68" s="32">
        <v>0.31041666666666667</v>
      </c>
      <c r="C68" s="31">
        <f>+HOUR(TIME(HOUR(Table1_2[[#This Row],[Departure Time]]),MINUTE(Table1_2[[#This Row],[Departure Time]]),0)-TIME(7,0,0))*60+MINUTE(TIME(HOUR(Table1_2[[#This Row],[Departure Time]]),MINUTE(Table1_2[[#This Row],[Departure Time]]),0)-TIME(7,0,0))</f>
        <v>27</v>
      </c>
      <c r="D68" s="31">
        <f>+IF(Table1_2[[#This Row],[Driver]]=A67,Table1_2[[#This Row],[Column1]]-C67,0)</f>
        <v>18</v>
      </c>
      <c r="E68">
        <f>+IF(Table1_2[[#This Row],[Driver]]=A67,E67+1,1)</f>
        <v>2</v>
      </c>
      <c r="F68">
        <f>+IF(Table1_2[[#This Row],[Column2]]&gt;180,1,0)</f>
        <v>0</v>
      </c>
      <c r="G68" t="str">
        <f>+IF(Table1_2[[#This Row],[Falha]]=1,Table1_2[[#This Row],[Column2]]/60,"")</f>
        <v/>
      </c>
    </row>
    <row r="69" spans="1:7" x14ac:dyDescent="0.25">
      <c r="A69" t="s">
        <v>11</v>
      </c>
      <c r="B69" s="32">
        <v>0.34652777777777777</v>
      </c>
      <c r="C69" s="31">
        <f>+HOUR(TIME(HOUR(Table1_2[[#This Row],[Departure Time]]),MINUTE(Table1_2[[#This Row],[Departure Time]]),0)-TIME(7,0,0))*60+MINUTE(TIME(HOUR(Table1_2[[#This Row],[Departure Time]]),MINUTE(Table1_2[[#This Row],[Departure Time]]),0)-TIME(7,0,0))</f>
        <v>79</v>
      </c>
      <c r="D69" s="31">
        <f>+IF(Table1_2[[#This Row],[Driver]]=A68,Table1_2[[#This Row],[Column1]]-C68,0)</f>
        <v>52</v>
      </c>
      <c r="E69">
        <f>+IF(Table1_2[[#This Row],[Driver]]=A68,E68+1,1)</f>
        <v>3</v>
      </c>
      <c r="F69">
        <f>+IF(Table1_2[[#This Row],[Column2]]&gt;180,1,0)</f>
        <v>0</v>
      </c>
      <c r="G69" t="str">
        <f>+IF(Table1_2[[#This Row],[Falha]]=1,Table1_2[[#This Row],[Column2]]/60,"")</f>
        <v/>
      </c>
    </row>
    <row r="70" spans="1:7" x14ac:dyDescent="0.25">
      <c r="A70" t="s">
        <v>11</v>
      </c>
      <c r="B70" s="32">
        <v>0.35208333333333336</v>
      </c>
      <c r="C70" s="31">
        <f>+HOUR(TIME(HOUR(Table1_2[[#This Row],[Departure Time]]),MINUTE(Table1_2[[#This Row],[Departure Time]]),0)-TIME(7,0,0))*60+MINUTE(TIME(HOUR(Table1_2[[#This Row],[Departure Time]]),MINUTE(Table1_2[[#This Row],[Departure Time]]),0)-TIME(7,0,0))</f>
        <v>87</v>
      </c>
      <c r="D70" s="31">
        <f>+IF(Table1_2[[#This Row],[Driver]]=A69,Table1_2[[#This Row],[Column1]]-C69,0)</f>
        <v>8</v>
      </c>
      <c r="E70">
        <f>+IF(Table1_2[[#This Row],[Driver]]=A69,E69+1,1)</f>
        <v>4</v>
      </c>
      <c r="F70">
        <f>+IF(Table1_2[[#This Row],[Column2]]&gt;180,1,0)</f>
        <v>0</v>
      </c>
      <c r="G70" t="str">
        <f>+IF(Table1_2[[#This Row],[Falha]]=1,Table1_2[[#This Row],[Column2]]/60,"")</f>
        <v/>
      </c>
    </row>
    <row r="71" spans="1:7" x14ac:dyDescent="0.25">
      <c r="A71" t="s">
        <v>11</v>
      </c>
      <c r="B71" s="32">
        <v>0.38194444444444442</v>
      </c>
      <c r="C71" s="31">
        <f>+HOUR(TIME(HOUR(Table1_2[[#This Row],[Departure Time]]),MINUTE(Table1_2[[#This Row],[Departure Time]]),0)-TIME(7,0,0))*60+MINUTE(TIME(HOUR(Table1_2[[#This Row],[Departure Time]]),MINUTE(Table1_2[[#This Row],[Departure Time]]),0)-TIME(7,0,0))</f>
        <v>130</v>
      </c>
      <c r="D71" s="31">
        <f>+IF(Table1_2[[#This Row],[Driver]]=A70,Table1_2[[#This Row],[Column1]]-C70,0)</f>
        <v>43</v>
      </c>
      <c r="E71">
        <f>+IF(Table1_2[[#This Row],[Driver]]=A70,E70+1,1)</f>
        <v>5</v>
      </c>
      <c r="F71">
        <f>+IF(Table1_2[[#This Row],[Column2]]&gt;180,1,0)</f>
        <v>0</v>
      </c>
      <c r="G71" t="str">
        <f>+IF(Table1_2[[#This Row],[Falha]]=1,Table1_2[[#This Row],[Column2]]/60,"")</f>
        <v/>
      </c>
    </row>
    <row r="72" spans="1:7" x14ac:dyDescent="0.25">
      <c r="A72" t="s">
        <v>11</v>
      </c>
      <c r="B72" s="32">
        <v>0.4236111111111111</v>
      </c>
      <c r="C72" s="31">
        <f>+HOUR(TIME(HOUR(Table1_2[[#This Row],[Departure Time]]),MINUTE(Table1_2[[#This Row],[Departure Time]]),0)-TIME(7,0,0))*60+MINUTE(TIME(HOUR(Table1_2[[#This Row],[Departure Time]]),MINUTE(Table1_2[[#This Row],[Departure Time]]),0)-TIME(7,0,0))</f>
        <v>190</v>
      </c>
      <c r="D72" s="31">
        <f>+IF(Table1_2[[#This Row],[Driver]]=A71,Table1_2[[#This Row],[Column1]]-C71,0)</f>
        <v>60</v>
      </c>
      <c r="E72">
        <f>+IF(Table1_2[[#This Row],[Driver]]=A71,E71+1,1)</f>
        <v>6</v>
      </c>
      <c r="F72">
        <f>+IF(Table1_2[[#This Row],[Column2]]&gt;180,1,0)</f>
        <v>0</v>
      </c>
      <c r="G72" t="str">
        <f>+IF(Table1_2[[#This Row],[Falha]]=1,Table1_2[[#This Row],[Column2]]/60,"")</f>
        <v/>
      </c>
    </row>
    <row r="73" spans="1:7" x14ac:dyDescent="0.25">
      <c r="A73" t="s">
        <v>11</v>
      </c>
      <c r="B73" s="32">
        <v>0.45</v>
      </c>
      <c r="C73" s="31">
        <f>+HOUR(TIME(HOUR(Table1_2[[#This Row],[Departure Time]]),MINUTE(Table1_2[[#This Row],[Departure Time]]),0)-TIME(7,0,0))*60+MINUTE(TIME(HOUR(Table1_2[[#This Row],[Departure Time]]),MINUTE(Table1_2[[#This Row],[Departure Time]]),0)-TIME(7,0,0))</f>
        <v>228</v>
      </c>
      <c r="D73" s="31">
        <f>+IF(Table1_2[[#This Row],[Driver]]=A72,Table1_2[[#This Row],[Column1]]-C72,0)</f>
        <v>38</v>
      </c>
      <c r="E73">
        <f>+IF(Table1_2[[#This Row],[Driver]]=A72,E72+1,1)</f>
        <v>7</v>
      </c>
      <c r="F73">
        <f>+IF(Table1_2[[#This Row],[Column2]]&gt;180,1,0)</f>
        <v>0</v>
      </c>
      <c r="G73" t="str">
        <f>+IF(Table1_2[[#This Row],[Falha]]=1,Table1_2[[#This Row],[Column2]]/60,"")</f>
        <v/>
      </c>
    </row>
    <row r="74" spans="1:7" x14ac:dyDescent="0.25">
      <c r="A74" t="s">
        <v>11</v>
      </c>
      <c r="B74" s="32">
        <v>0.4597222222222222</v>
      </c>
      <c r="C74" s="31">
        <f>+HOUR(TIME(HOUR(Table1_2[[#This Row],[Departure Time]]),MINUTE(Table1_2[[#This Row],[Departure Time]]),0)-TIME(7,0,0))*60+MINUTE(TIME(HOUR(Table1_2[[#This Row],[Departure Time]]),MINUTE(Table1_2[[#This Row],[Departure Time]]),0)-TIME(7,0,0))</f>
        <v>242</v>
      </c>
      <c r="D74" s="31">
        <f>+IF(Table1_2[[#This Row],[Driver]]=A73,Table1_2[[#This Row],[Column1]]-C73,0)</f>
        <v>14</v>
      </c>
      <c r="E74">
        <f>+IF(Table1_2[[#This Row],[Driver]]=A73,E73+1,1)</f>
        <v>8</v>
      </c>
      <c r="F74">
        <f>+IF(Table1_2[[#This Row],[Column2]]&gt;180,1,0)</f>
        <v>0</v>
      </c>
      <c r="G74" t="str">
        <f>+IF(Table1_2[[#This Row],[Falha]]=1,Table1_2[[#This Row],[Column2]]/60,"")</f>
        <v/>
      </c>
    </row>
    <row r="75" spans="1:7" x14ac:dyDescent="0.25">
      <c r="A75" t="s">
        <v>11</v>
      </c>
      <c r="B75" s="32">
        <v>0.48194444444444445</v>
      </c>
      <c r="C75" s="31">
        <f>+HOUR(TIME(HOUR(Table1_2[[#This Row],[Departure Time]]),MINUTE(Table1_2[[#This Row],[Departure Time]]),0)-TIME(7,0,0))*60+MINUTE(TIME(HOUR(Table1_2[[#This Row],[Departure Time]]),MINUTE(Table1_2[[#This Row],[Departure Time]]),0)-TIME(7,0,0))</f>
        <v>274</v>
      </c>
      <c r="D75" s="31">
        <f>+IF(Table1_2[[#This Row],[Driver]]=A74,Table1_2[[#This Row],[Column1]]-C74,0)</f>
        <v>32</v>
      </c>
      <c r="E75">
        <f>+IF(Table1_2[[#This Row],[Driver]]=A74,E74+1,1)</f>
        <v>9</v>
      </c>
      <c r="F75">
        <f>+IF(Table1_2[[#This Row],[Column2]]&gt;180,1,0)</f>
        <v>0</v>
      </c>
      <c r="G75" t="str">
        <f>+IF(Table1_2[[#This Row],[Falha]]=1,Table1_2[[#This Row],[Column2]]/60,"")</f>
        <v/>
      </c>
    </row>
    <row r="76" spans="1:7" x14ac:dyDescent="0.25">
      <c r="A76" t="s">
        <v>11</v>
      </c>
      <c r="B76" s="32">
        <v>0.51249999999999996</v>
      </c>
      <c r="C76" s="31">
        <f>+HOUR(TIME(HOUR(Table1_2[[#This Row],[Departure Time]]),MINUTE(Table1_2[[#This Row],[Departure Time]]),0)-TIME(7,0,0))*60+MINUTE(TIME(HOUR(Table1_2[[#This Row],[Departure Time]]),MINUTE(Table1_2[[#This Row],[Departure Time]]),0)-TIME(7,0,0))</f>
        <v>318</v>
      </c>
      <c r="D76" s="31">
        <f>+IF(Table1_2[[#This Row],[Driver]]=A75,Table1_2[[#This Row],[Column1]]-C75,0)</f>
        <v>44</v>
      </c>
      <c r="E76">
        <f>+IF(Table1_2[[#This Row],[Driver]]=A75,E75+1,1)</f>
        <v>10</v>
      </c>
      <c r="F76">
        <f>+IF(Table1_2[[#This Row],[Column2]]&gt;180,1,0)</f>
        <v>0</v>
      </c>
      <c r="G76" t="str">
        <f>+IF(Table1_2[[#This Row],[Falha]]=1,Table1_2[[#This Row],[Column2]]/60,"")</f>
        <v/>
      </c>
    </row>
    <row r="77" spans="1:7" x14ac:dyDescent="0.25">
      <c r="A77" t="s">
        <v>11</v>
      </c>
      <c r="B77" s="32">
        <v>0.57430555555555551</v>
      </c>
      <c r="C77" s="31">
        <f>+HOUR(TIME(HOUR(Table1_2[[#This Row],[Departure Time]]),MINUTE(Table1_2[[#This Row],[Departure Time]]),0)-TIME(7,0,0))*60+MINUTE(TIME(HOUR(Table1_2[[#This Row],[Departure Time]]),MINUTE(Table1_2[[#This Row],[Departure Time]]),0)-TIME(7,0,0))</f>
        <v>407</v>
      </c>
      <c r="D77" s="31">
        <f>+IF(Table1_2[[#This Row],[Driver]]=A76,Table1_2[[#This Row],[Column1]]-C76,0)</f>
        <v>89</v>
      </c>
      <c r="E77">
        <f>+IF(Table1_2[[#This Row],[Driver]]=A76,E76+1,1)</f>
        <v>11</v>
      </c>
      <c r="F77">
        <f>+IF(Table1_2[[#This Row],[Column2]]&gt;180,1,0)</f>
        <v>0</v>
      </c>
      <c r="G77" t="str">
        <f>+IF(Table1_2[[#This Row],[Falha]]=1,Table1_2[[#This Row],[Column2]]/60,"")</f>
        <v/>
      </c>
    </row>
    <row r="78" spans="1:7" x14ac:dyDescent="0.25">
      <c r="A78" t="s">
        <v>11</v>
      </c>
      <c r="B78" s="32">
        <v>0.58194444444444449</v>
      </c>
      <c r="C78" s="31">
        <f>+HOUR(TIME(HOUR(Table1_2[[#This Row],[Departure Time]]),MINUTE(Table1_2[[#This Row],[Departure Time]]),0)-TIME(7,0,0))*60+MINUTE(TIME(HOUR(Table1_2[[#This Row],[Departure Time]]),MINUTE(Table1_2[[#This Row],[Departure Time]]),0)-TIME(7,0,0))</f>
        <v>418</v>
      </c>
      <c r="D78" s="31">
        <f>+IF(Table1_2[[#This Row],[Driver]]=A77,Table1_2[[#This Row],[Column1]]-C77,0)</f>
        <v>11</v>
      </c>
      <c r="E78">
        <f>+IF(Table1_2[[#This Row],[Driver]]=A77,E77+1,1)</f>
        <v>12</v>
      </c>
      <c r="F78">
        <f>+IF(Table1_2[[#This Row],[Column2]]&gt;180,1,0)</f>
        <v>0</v>
      </c>
      <c r="G78" t="str">
        <f>+IF(Table1_2[[#This Row],[Falha]]=1,Table1_2[[#This Row],[Column2]]/60,"")</f>
        <v/>
      </c>
    </row>
    <row r="79" spans="1:7" x14ac:dyDescent="0.25">
      <c r="A79" t="s">
        <v>11</v>
      </c>
      <c r="B79" s="32">
        <v>0.58888888888888891</v>
      </c>
      <c r="C79" s="31">
        <f>+HOUR(TIME(HOUR(Table1_2[[#This Row],[Departure Time]]),MINUTE(Table1_2[[#This Row],[Departure Time]]),0)-TIME(7,0,0))*60+MINUTE(TIME(HOUR(Table1_2[[#This Row],[Departure Time]]),MINUTE(Table1_2[[#This Row],[Departure Time]]),0)-TIME(7,0,0))</f>
        <v>428</v>
      </c>
      <c r="D79" s="31">
        <f>+IF(Table1_2[[#This Row],[Driver]]=A78,Table1_2[[#This Row],[Column1]]-C78,0)</f>
        <v>10</v>
      </c>
      <c r="E79">
        <f>+IF(Table1_2[[#This Row],[Driver]]=A78,E78+1,1)</f>
        <v>13</v>
      </c>
      <c r="F79">
        <f>+IF(Table1_2[[#This Row],[Column2]]&gt;180,1,0)</f>
        <v>0</v>
      </c>
      <c r="G79" t="str">
        <f>+IF(Table1_2[[#This Row],[Falha]]=1,Table1_2[[#This Row],[Column2]]/60,"")</f>
        <v/>
      </c>
    </row>
    <row r="80" spans="1:7" x14ac:dyDescent="0.25">
      <c r="A80" t="s">
        <v>11</v>
      </c>
      <c r="B80" s="32">
        <v>0.59930555555555554</v>
      </c>
      <c r="C80" s="31">
        <f>+HOUR(TIME(HOUR(Table1_2[[#This Row],[Departure Time]]),MINUTE(Table1_2[[#This Row],[Departure Time]]),0)-TIME(7,0,0))*60+MINUTE(TIME(HOUR(Table1_2[[#This Row],[Departure Time]]),MINUTE(Table1_2[[#This Row],[Departure Time]]),0)-TIME(7,0,0))</f>
        <v>443</v>
      </c>
      <c r="D80" s="31">
        <f>+IF(Table1_2[[#This Row],[Driver]]=A79,Table1_2[[#This Row],[Column1]]-C79,0)</f>
        <v>15</v>
      </c>
      <c r="E80">
        <f>+IF(Table1_2[[#This Row],[Driver]]=A79,E79+1,1)</f>
        <v>14</v>
      </c>
      <c r="F80">
        <f>+IF(Table1_2[[#This Row],[Column2]]&gt;180,1,0)</f>
        <v>0</v>
      </c>
      <c r="G80" t="str">
        <f>+IF(Table1_2[[#This Row],[Falha]]=1,Table1_2[[#This Row],[Column2]]/60,"")</f>
        <v/>
      </c>
    </row>
    <row r="81" spans="1:7" x14ac:dyDescent="0.25">
      <c r="A81" t="s">
        <v>12</v>
      </c>
      <c r="B81" s="32">
        <v>0.2986111111111111</v>
      </c>
      <c r="C81" s="31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81" s="31">
        <f>+IF(Table1_2[[#This Row],[Driver]]=A80,Table1_2[[#This Row],[Column1]]-C80,0)</f>
        <v>0</v>
      </c>
      <c r="E81">
        <f>+IF(Table1_2[[#This Row],[Driver]]=A80,E80+1,1)</f>
        <v>1</v>
      </c>
      <c r="F81">
        <f>+IF(Table1_2[[#This Row],[Column2]]&gt;180,1,0)</f>
        <v>0</v>
      </c>
      <c r="G81" t="str">
        <f>+IF(Table1_2[[#This Row],[Falha]]=1,Table1_2[[#This Row],[Column2]]/60,"")</f>
        <v/>
      </c>
    </row>
    <row r="82" spans="1:7" x14ac:dyDescent="0.25">
      <c r="A82" t="s">
        <v>12</v>
      </c>
      <c r="B82" s="32">
        <v>0.31111111111111112</v>
      </c>
      <c r="C82" s="31">
        <f>+HOUR(TIME(HOUR(Table1_2[[#This Row],[Departure Time]]),MINUTE(Table1_2[[#This Row],[Departure Time]]),0)-TIME(7,0,0))*60+MINUTE(TIME(HOUR(Table1_2[[#This Row],[Departure Time]]),MINUTE(Table1_2[[#This Row],[Departure Time]]),0)-TIME(7,0,0))</f>
        <v>28</v>
      </c>
      <c r="D82" s="31">
        <f>+IF(Table1_2[[#This Row],[Driver]]=A81,Table1_2[[#This Row],[Column1]]-C81,0)</f>
        <v>18</v>
      </c>
      <c r="E82">
        <f>+IF(Table1_2[[#This Row],[Driver]]=A81,E81+1,1)</f>
        <v>2</v>
      </c>
      <c r="F82">
        <f>+IF(Table1_2[[#This Row],[Column2]]&gt;180,1,0)</f>
        <v>0</v>
      </c>
      <c r="G82" t="str">
        <f>+IF(Table1_2[[#This Row],[Falha]]=1,Table1_2[[#This Row],[Column2]]/60,"")</f>
        <v/>
      </c>
    </row>
    <row r="83" spans="1:7" x14ac:dyDescent="0.25">
      <c r="A83" t="s">
        <v>12</v>
      </c>
      <c r="B83" s="32">
        <v>0.34513888888888888</v>
      </c>
      <c r="C83" s="31">
        <f>+HOUR(TIME(HOUR(Table1_2[[#This Row],[Departure Time]]),MINUTE(Table1_2[[#This Row],[Departure Time]]),0)-TIME(7,0,0))*60+MINUTE(TIME(HOUR(Table1_2[[#This Row],[Departure Time]]),MINUTE(Table1_2[[#This Row],[Departure Time]]),0)-TIME(7,0,0))</f>
        <v>77</v>
      </c>
      <c r="D83" s="31">
        <f>+IF(Table1_2[[#This Row],[Driver]]=A82,Table1_2[[#This Row],[Column1]]-C82,0)</f>
        <v>49</v>
      </c>
      <c r="E83">
        <f>+IF(Table1_2[[#This Row],[Driver]]=A82,E82+1,1)</f>
        <v>3</v>
      </c>
      <c r="F83">
        <f>+IF(Table1_2[[#This Row],[Column2]]&gt;180,1,0)</f>
        <v>0</v>
      </c>
      <c r="G83" t="str">
        <f>+IF(Table1_2[[#This Row],[Falha]]=1,Table1_2[[#This Row],[Column2]]/60,"")</f>
        <v/>
      </c>
    </row>
    <row r="84" spans="1:7" x14ac:dyDescent="0.25">
      <c r="A84" t="s">
        <v>12</v>
      </c>
      <c r="B84" s="32">
        <v>0.35069444444444442</v>
      </c>
      <c r="C84" s="31">
        <f>+HOUR(TIME(HOUR(Table1_2[[#This Row],[Departure Time]]),MINUTE(Table1_2[[#This Row],[Departure Time]]),0)-TIME(7,0,0))*60+MINUTE(TIME(HOUR(Table1_2[[#This Row],[Departure Time]]),MINUTE(Table1_2[[#This Row],[Departure Time]]),0)-TIME(7,0,0))</f>
        <v>85</v>
      </c>
      <c r="D84" s="31">
        <f>+IF(Table1_2[[#This Row],[Driver]]=A83,Table1_2[[#This Row],[Column1]]-C83,0)</f>
        <v>8</v>
      </c>
      <c r="E84">
        <f>+IF(Table1_2[[#This Row],[Driver]]=A83,E83+1,1)</f>
        <v>4</v>
      </c>
      <c r="F84">
        <f>+IF(Table1_2[[#This Row],[Column2]]&gt;180,1,0)</f>
        <v>0</v>
      </c>
      <c r="G84" t="str">
        <f>+IF(Table1_2[[#This Row],[Falha]]=1,Table1_2[[#This Row],[Column2]]/60,"")</f>
        <v/>
      </c>
    </row>
    <row r="85" spans="1:7" x14ac:dyDescent="0.25">
      <c r="A85" t="s">
        <v>12</v>
      </c>
      <c r="B85" s="32">
        <v>0.38263888888888886</v>
      </c>
      <c r="C85" s="31">
        <f>+HOUR(TIME(HOUR(Table1_2[[#This Row],[Departure Time]]),MINUTE(Table1_2[[#This Row],[Departure Time]]),0)-TIME(7,0,0))*60+MINUTE(TIME(HOUR(Table1_2[[#This Row],[Departure Time]]),MINUTE(Table1_2[[#This Row],[Departure Time]]),0)-TIME(7,0,0))</f>
        <v>131</v>
      </c>
      <c r="D85" s="31">
        <f>+IF(Table1_2[[#This Row],[Driver]]=A84,Table1_2[[#This Row],[Column1]]-C84,0)</f>
        <v>46</v>
      </c>
      <c r="E85">
        <f>+IF(Table1_2[[#This Row],[Driver]]=A84,E84+1,1)</f>
        <v>5</v>
      </c>
      <c r="F85">
        <f>+IF(Table1_2[[#This Row],[Column2]]&gt;180,1,0)</f>
        <v>0</v>
      </c>
      <c r="G85" t="str">
        <f>+IF(Table1_2[[#This Row],[Falha]]=1,Table1_2[[#This Row],[Column2]]/60,"")</f>
        <v/>
      </c>
    </row>
    <row r="86" spans="1:7" x14ac:dyDescent="0.25">
      <c r="A86" t="s">
        <v>12</v>
      </c>
      <c r="B86" s="32">
        <v>0.42222222222222222</v>
      </c>
      <c r="C86" s="31">
        <f>+HOUR(TIME(HOUR(Table1_2[[#This Row],[Departure Time]]),MINUTE(Table1_2[[#This Row],[Departure Time]]),0)-TIME(7,0,0))*60+MINUTE(TIME(HOUR(Table1_2[[#This Row],[Departure Time]]),MINUTE(Table1_2[[#This Row],[Departure Time]]),0)-TIME(7,0,0))</f>
        <v>188</v>
      </c>
      <c r="D86" s="31">
        <f>+IF(Table1_2[[#This Row],[Driver]]=A85,Table1_2[[#This Row],[Column1]]-C85,0)</f>
        <v>57</v>
      </c>
      <c r="E86">
        <f>+IF(Table1_2[[#This Row],[Driver]]=A85,E85+1,1)</f>
        <v>6</v>
      </c>
      <c r="F86">
        <f>+IF(Table1_2[[#This Row],[Column2]]&gt;180,1,0)</f>
        <v>0</v>
      </c>
      <c r="G86" t="str">
        <f>+IF(Table1_2[[#This Row],[Falha]]=1,Table1_2[[#This Row],[Column2]]/60,"")</f>
        <v/>
      </c>
    </row>
    <row r="87" spans="1:7" x14ac:dyDescent="0.25">
      <c r="A87" t="s">
        <v>12</v>
      </c>
      <c r="B87" s="32">
        <v>0.45069444444444445</v>
      </c>
      <c r="C87" s="31">
        <f>+HOUR(TIME(HOUR(Table1_2[[#This Row],[Departure Time]]),MINUTE(Table1_2[[#This Row],[Departure Time]]),0)-TIME(7,0,0))*60+MINUTE(TIME(HOUR(Table1_2[[#This Row],[Departure Time]]),MINUTE(Table1_2[[#This Row],[Departure Time]]),0)-TIME(7,0,0))</f>
        <v>229</v>
      </c>
      <c r="D87" s="31">
        <f>+IF(Table1_2[[#This Row],[Driver]]=A86,Table1_2[[#This Row],[Column1]]-C86,0)</f>
        <v>41</v>
      </c>
      <c r="E87">
        <f>+IF(Table1_2[[#This Row],[Driver]]=A86,E86+1,1)</f>
        <v>7</v>
      </c>
      <c r="F87">
        <f>+IF(Table1_2[[#This Row],[Column2]]&gt;180,1,0)</f>
        <v>0</v>
      </c>
      <c r="G87" t="str">
        <f>+IF(Table1_2[[#This Row],[Falha]]=1,Table1_2[[#This Row],[Column2]]/60,"")</f>
        <v/>
      </c>
    </row>
    <row r="88" spans="1:7" x14ac:dyDescent="0.25">
      <c r="A88" t="s">
        <v>12</v>
      </c>
      <c r="B88" s="32">
        <v>0.51111111111111107</v>
      </c>
      <c r="C88" s="31">
        <f>+HOUR(TIME(HOUR(Table1_2[[#This Row],[Departure Time]]),MINUTE(Table1_2[[#This Row],[Departure Time]]),0)-TIME(7,0,0))*60+MINUTE(TIME(HOUR(Table1_2[[#This Row],[Departure Time]]),MINUTE(Table1_2[[#This Row],[Departure Time]]),0)-TIME(7,0,0))</f>
        <v>316</v>
      </c>
      <c r="D88" s="31">
        <f>+IF(Table1_2[[#This Row],[Driver]]=A87,Table1_2[[#This Row],[Column1]]-C87,0)</f>
        <v>87</v>
      </c>
      <c r="E88">
        <f>+IF(Table1_2[[#This Row],[Driver]]=A87,E87+1,1)</f>
        <v>8</v>
      </c>
      <c r="F88">
        <f>+IF(Table1_2[[#This Row],[Column2]]&gt;180,1,0)</f>
        <v>0</v>
      </c>
      <c r="G88" t="str">
        <f>+IF(Table1_2[[#This Row],[Falha]]=1,Table1_2[[#This Row],[Column2]]/60,"")</f>
        <v/>
      </c>
    </row>
    <row r="89" spans="1:7" x14ac:dyDescent="0.25">
      <c r="A89" t="s">
        <v>12</v>
      </c>
      <c r="B89" s="32">
        <v>0.59027777777777779</v>
      </c>
      <c r="C89" s="31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89" s="31">
        <f>+IF(Table1_2[[#This Row],[Driver]]=A88,Table1_2[[#This Row],[Column1]]-C88,0)</f>
        <v>114</v>
      </c>
      <c r="E89">
        <f>+IF(Table1_2[[#This Row],[Driver]]=A88,E88+1,1)</f>
        <v>9</v>
      </c>
      <c r="F89">
        <f>+IF(Table1_2[[#This Row],[Column2]]&gt;180,1,0)</f>
        <v>0</v>
      </c>
      <c r="G89" t="str">
        <f>+IF(Table1_2[[#This Row],[Falha]]=1,Table1_2[[#This Row],[Column2]]/60,"")</f>
        <v/>
      </c>
    </row>
    <row r="90" spans="1:7" x14ac:dyDescent="0.25">
      <c r="A90" t="s">
        <v>12</v>
      </c>
      <c r="B90" s="32">
        <v>0.59097222222222223</v>
      </c>
      <c r="C90" s="31">
        <f>+HOUR(TIME(HOUR(Table1_2[[#This Row],[Departure Time]]),MINUTE(Table1_2[[#This Row],[Departure Time]]),0)-TIME(7,0,0))*60+MINUTE(TIME(HOUR(Table1_2[[#This Row],[Departure Time]]),MINUTE(Table1_2[[#This Row],[Departure Time]]),0)-TIME(7,0,0))</f>
        <v>431</v>
      </c>
      <c r="D90" s="31">
        <f>+IF(Table1_2[[#This Row],[Driver]]=A89,Table1_2[[#This Row],[Column1]]-C89,0)</f>
        <v>1</v>
      </c>
      <c r="E90">
        <f>+IF(Table1_2[[#This Row],[Driver]]=A89,E89+1,1)</f>
        <v>10</v>
      </c>
      <c r="F90">
        <f>+IF(Table1_2[[#This Row],[Column2]]&gt;180,1,0)</f>
        <v>0</v>
      </c>
      <c r="G90" t="str">
        <f>+IF(Table1_2[[#This Row],[Falha]]=1,Table1_2[[#This Row],[Column2]]/60,"")</f>
        <v/>
      </c>
    </row>
    <row r="91" spans="1:7" x14ac:dyDescent="0.25">
      <c r="A91" t="s">
        <v>13</v>
      </c>
      <c r="B91" s="32">
        <v>0.30694444444444446</v>
      </c>
      <c r="C91" s="31">
        <f>+HOUR(TIME(HOUR(Table1_2[[#This Row],[Departure Time]]),MINUTE(Table1_2[[#This Row],[Departure Time]]),0)-TIME(7,0,0))*60+MINUTE(TIME(HOUR(Table1_2[[#This Row],[Departure Time]]),MINUTE(Table1_2[[#This Row],[Departure Time]]),0)-TIME(7,0,0))</f>
        <v>22</v>
      </c>
      <c r="D91" s="31">
        <f>+IF(Table1_2[[#This Row],[Driver]]=A90,Table1_2[[#This Row],[Column1]]-C90,0)</f>
        <v>0</v>
      </c>
      <c r="E91">
        <f>+IF(Table1_2[[#This Row],[Driver]]=A90,E90+1,1)</f>
        <v>1</v>
      </c>
      <c r="F91">
        <f>+IF(Table1_2[[#This Row],[Column2]]&gt;180,1,0)</f>
        <v>0</v>
      </c>
      <c r="G91" t="str">
        <f>+IF(Table1_2[[#This Row],[Falha]]=1,Table1_2[[#This Row],[Column2]]/60,"")</f>
        <v/>
      </c>
    </row>
    <row r="92" spans="1:7" x14ac:dyDescent="0.25">
      <c r="A92" t="s">
        <v>13</v>
      </c>
      <c r="B92" s="32">
        <v>0.31944444444444442</v>
      </c>
      <c r="C92" s="31">
        <f>+HOUR(TIME(HOUR(Table1_2[[#This Row],[Departure Time]]),MINUTE(Table1_2[[#This Row],[Departure Time]]),0)-TIME(7,0,0))*60+MINUTE(TIME(HOUR(Table1_2[[#This Row],[Departure Time]]),MINUTE(Table1_2[[#This Row],[Departure Time]]),0)-TIME(7,0,0))</f>
        <v>40</v>
      </c>
      <c r="D92" s="31">
        <f>+IF(Table1_2[[#This Row],[Driver]]=A91,Table1_2[[#This Row],[Column1]]-C91,0)</f>
        <v>18</v>
      </c>
      <c r="E92">
        <f>+IF(Table1_2[[#This Row],[Driver]]=A91,E91+1,1)</f>
        <v>2</v>
      </c>
      <c r="F92">
        <f>+IF(Table1_2[[#This Row],[Column2]]&gt;180,1,0)</f>
        <v>0</v>
      </c>
      <c r="G92" t="str">
        <f>+IF(Table1_2[[#This Row],[Falha]]=1,Table1_2[[#This Row],[Column2]]/60,"")</f>
        <v/>
      </c>
    </row>
    <row r="93" spans="1:7" x14ac:dyDescent="0.25">
      <c r="A93" t="s">
        <v>13</v>
      </c>
      <c r="B93" s="32">
        <v>0.34444444444444444</v>
      </c>
      <c r="C93" s="31">
        <f>+HOUR(TIME(HOUR(Table1_2[[#This Row],[Departure Time]]),MINUTE(Table1_2[[#This Row],[Departure Time]]),0)-TIME(7,0,0))*60+MINUTE(TIME(HOUR(Table1_2[[#This Row],[Departure Time]]),MINUTE(Table1_2[[#This Row],[Departure Time]]),0)-TIME(7,0,0))</f>
        <v>76</v>
      </c>
      <c r="D93" s="31">
        <f>+IF(Table1_2[[#This Row],[Driver]]=A92,Table1_2[[#This Row],[Column1]]-C92,0)</f>
        <v>36</v>
      </c>
      <c r="E93">
        <f>+IF(Table1_2[[#This Row],[Driver]]=A92,E92+1,1)</f>
        <v>3</v>
      </c>
      <c r="F93">
        <f>+IF(Table1_2[[#This Row],[Column2]]&gt;180,1,0)</f>
        <v>0</v>
      </c>
      <c r="G93" t="str">
        <f>+IF(Table1_2[[#This Row],[Falha]]=1,Table1_2[[#This Row],[Column2]]/60,"")</f>
        <v/>
      </c>
    </row>
    <row r="94" spans="1:7" x14ac:dyDescent="0.25">
      <c r="A94" t="s">
        <v>13</v>
      </c>
      <c r="B94" s="32">
        <v>0.35</v>
      </c>
      <c r="C94" s="31">
        <f>+HOUR(TIME(HOUR(Table1_2[[#This Row],[Departure Time]]),MINUTE(Table1_2[[#This Row],[Departure Time]]),0)-TIME(7,0,0))*60+MINUTE(TIME(HOUR(Table1_2[[#This Row],[Departure Time]]),MINUTE(Table1_2[[#This Row],[Departure Time]]),0)-TIME(7,0,0))</f>
        <v>84</v>
      </c>
      <c r="D94" s="31">
        <f>+IF(Table1_2[[#This Row],[Driver]]=A93,Table1_2[[#This Row],[Column1]]-C93,0)</f>
        <v>8</v>
      </c>
      <c r="E94">
        <f>+IF(Table1_2[[#This Row],[Driver]]=A93,E93+1,1)</f>
        <v>4</v>
      </c>
      <c r="F94">
        <f>+IF(Table1_2[[#This Row],[Column2]]&gt;180,1,0)</f>
        <v>0</v>
      </c>
      <c r="G94" t="str">
        <f>+IF(Table1_2[[#This Row],[Falha]]=1,Table1_2[[#This Row],[Column2]]/60,"")</f>
        <v/>
      </c>
    </row>
    <row r="95" spans="1:7" x14ac:dyDescent="0.25">
      <c r="A95" t="s">
        <v>13</v>
      </c>
      <c r="B95" s="32">
        <v>0.39097222222222222</v>
      </c>
      <c r="C95" s="31">
        <f>+HOUR(TIME(HOUR(Table1_2[[#This Row],[Departure Time]]),MINUTE(Table1_2[[#This Row],[Departure Time]]),0)-TIME(7,0,0))*60+MINUTE(TIME(HOUR(Table1_2[[#This Row],[Departure Time]]),MINUTE(Table1_2[[#This Row],[Departure Time]]),0)-TIME(7,0,0))</f>
        <v>143</v>
      </c>
      <c r="D95" s="31">
        <f>+IF(Table1_2[[#This Row],[Driver]]=A94,Table1_2[[#This Row],[Column1]]-C94,0)</f>
        <v>59</v>
      </c>
      <c r="E95">
        <f>+IF(Table1_2[[#This Row],[Driver]]=A94,E94+1,1)</f>
        <v>5</v>
      </c>
      <c r="F95">
        <f>+IF(Table1_2[[#This Row],[Column2]]&gt;180,1,0)</f>
        <v>0</v>
      </c>
      <c r="G95" t="str">
        <f>+IF(Table1_2[[#This Row],[Falha]]=1,Table1_2[[#This Row],[Column2]]/60,"")</f>
        <v/>
      </c>
    </row>
    <row r="96" spans="1:7" x14ac:dyDescent="0.25">
      <c r="A96" t="s">
        <v>13</v>
      </c>
      <c r="B96" s="32">
        <v>0.42152777777777778</v>
      </c>
      <c r="C96" s="31">
        <f>+HOUR(TIME(HOUR(Table1_2[[#This Row],[Departure Time]]),MINUTE(Table1_2[[#This Row],[Departure Time]]),0)-TIME(7,0,0))*60+MINUTE(TIME(HOUR(Table1_2[[#This Row],[Departure Time]]),MINUTE(Table1_2[[#This Row],[Departure Time]]),0)-TIME(7,0,0))</f>
        <v>187</v>
      </c>
      <c r="D96" s="31">
        <f>+IF(Table1_2[[#This Row],[Driver]]=A95,Table1_2[[#This Row],[Column1]]-C95,0)</f>
        <v>44</v>
      </c>
      <c r="E96">
        <f>+IF(Table1_2[[#This Row],[Driver]]=A95,E95+1,1)</f>
        <v>6</v>
      </c>
      <c r="F96">
        <f>+IF(Table1_2[[#This Row],[Column2]]&gt;180,1,0)</f>
        <v>0</v>
      </c>
      <c r="G96" t="str">
        <f>+IF(Table1_2[[#This Row],[Falha]]=1,Table1_2[[#This Row],[Column2]]/60,"")</f>
        <v/>
      </c>
    </row>
    <row r="97" spans="1:7" x14ac:dyDescent="0.25">
      <c r="A97" t="s">
        <v>13</v>
      </c>
      <c r="B97" s="32">
        <v>0.45902777777777776</v>
      </c>
      <c r="C97" s="31">
        <f>+HOUR(TIME(HOUR(Table1_2[[#This Row],[Departure Time]]),MINUTE(Table1_2[[#This Row],[Departure Time]]),0)-TIME(7,0,0))*60+MINUTE(TIME(HOUR(Table1_2[[#This Row],[Departure Time]]),MINUTE(Table1_2[[#This Row],[Departure Time]]),0)-TIME(7,0,0))</f>
        <v>241</v>
      </c>
      <c r="D97" s="31">
        <f>+IF(Table1_2[[#This Row],[Driver]]=A96,Table1_2[[#This Row],[Column1]]-C96,0)</f>
        <v>54</v>
      </c>
      <c r="E97">
        <f>+IF(Table1_2[[#This Row],[Driver]]=A96,E96+1,1)</f>
        <v>7</v>
      </c>
      <c r="F97">
        <f>+IF(Table1_2[[#This Row],[Column2]]&gt;180,1,0)</f>
        <v>0</v>
      </c>
      <c r="G97" t="str">
        <f>+IF(Table1_2[[#This Row],[Falha]]=1,Table1_2[[#This Row],[Column2]]/60,"")</f>
        <v/>
      </c>
    </row>
    <row r="98" spans="1:7" x14ac:dyDescent="0.25">
      <c r="A98" t="s">
        <v>13</v>
      </c>
      <c r="B98" s="32">
        <v>0.51041666666666663</v>
      </c>
      <c r="C98" s="31">
        <f>+HOUR(TIME(HOUR(Table1_2[[#This Row],[Departure Time]]),MINUTE(Table1_2[[#This Row],[Departure Time]]),0)-TIME(7,0,0))*60+MINUTE(TIME(HOUR(Table1_2[[#This Row],[Departure Time]]),MINUTE(Table1_2[[#This Row],[Departure Time]]),0)-TIME(7,0,0))</f>
        <v>315</v>
      </c>
      <c r="D98" s="31">
        <f>+IF(Table1_2[[#This Row],[Driver]]=A97,Table1_2[[#This Row],[Column1]]-C97,0)</f>
        <v>74</v>
      </c>
      <c r="E98">
        <f>+IF(Table1_2[[#This Row],[Driver]]=A97,E97+1,1)</f>
        <v>8</v>
      </c>
      <c r="F98">
        <f>+IF(Table1_2[[#This Row],[Column2]]&gt;180,1,0)</f>
        <v>0</v>
      </c>
      <c r="G98" t="str">
        <f>+IF(Table1_2[[#This Row],[Falha]]=1,Table1_2[[#This Row],[Column2]]/60,"")</f>
        <v/>
      </c>
    </row>
    <row r="99" spans="1:7" x14ac:dyDescent="0.25">
      <c r="A99" t="s">
        <v>9</v>
      </c>
      <c r="B99" s="32">
        <v>0.29583333333333334</v>
      </c>
      <c r="C99" s="31">
        <f>+HOUR(TIME(HOUR(Table1_2[[#This Row],[Departure Time]]),MINUTE(Table1_2[[#This Row],[Departure Time]]),0)-TIME(7,0,0))*60+MINUTE(TIME(HOUR(Table1_2[[#This Row],[Departure Time]]),MINUTE(Table1_2[[#This Row],[Departure Time]]),0)-TIME(7,0,0))</f>
        <v>6</v>
      </c>
      <c r="D99" s="31">
        <f>+IF(Table1_2[[#This Row],[Driver]]=A98,Table1_2[[#This Row],[Column1]]-C98,0)</f>
        <v>0</v>
      </c>
      <c r="E99">
        <f>+IF(Table1_2[[#This Row],[Driver]]=A98,E98+1,1)</f>
        <v>1</v>
      </c>
      <c r="F99">
        <f>+IF(Table1_2[[#This Row],[Column2]]&gt;180,1,0)</f>
        <v>0</v>
      </c>
      <c r="G99" t="str">
        <f>+IF(Table1_2[[#This Row],[Falha]]=1,Table1_2[[#This Row],[Column2]]/60,"")</f>
        <v/>
      </c>
    </row>
    <row r="100" spans="1:7" x14ac:dyDescent="0.25">
      <c r="A100" t="s">
        <v>9</v>
      </c>
      <c r="B100" s="32">
        <v>0.30833333333333335</v>
      </c>
      <c r="C100" s="31">
        <f>+HOUR(TIME(HOUR(Table1_2[[#This Row],[Departure Time]]),MINUTE(Table1_2[[#This Row],[Departure Time]]),0)-TIME(7,0,0))*60+MINUTE(TIME(HOUR(Table1_2[[#This Row],[Departure Time]]),MINUTE(Table1_2[[#This Row],[Departure Time]]),0)-TIME(7,0,0))</f>
        <v>24</v>
      </c>
      <c r="D100" s="31">
        <f>+IF(Table1_2[[#This Row],[Driver]]=A99,Table1_2[[#This Row],[Column1]]-C99,0)</f>
        <v>18</v>
      </c>
      <c r="E100">
        <f>+IF(Table1_2[[#This Row],[Driver]]=A99,E99+1,1)</f>
        <v>2</v>
      </c>
      <c r="F100">
        <f>+IF(Table1_2[[#This Row],[Column2]]&gt;180,1,0)</f>
        <v>0</v>
      </c>
      <c r="G100" t="str">
        <f>+IF(Table1_2[[#This Row],[Falha]]=1,Table1_2[[#This Row],[Column2]]/60,"")</f>
        <v/>
      </c>
    </row>
    <row r="101" spans="1:7" x14ac:dyDescent="0.25">
      <c r="A101" t="s">
        <v>9</v>
      </c>
      <c r="B101" s="32">
        <v>0.34861111111111109</v>
      </c>
      <c r="C101" s="31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01" s="31">
        <f>+IF(Table1_2[[#This Row],[Driver]]=A100,Table1_2[[#This Row],[Column1]]-C100,0)</f>
        <v>58</v>
      </c>
      <c r="E101">
        <f>+IF(Table1_2[[#This Row],[Driver]]=A100,E100+1,1)</f>
        <v>3</v>
      </c>
      <c r="F101">
        <f>+IF(Table1_2[[#This Row],[Column2]]&gt;180,1,0)</f>
        <v>0</v>
      </c>
      <c r="G101" t="str">
        <f>+IF(Table1_2[[#This Row],[Falha]]=1,Table1_2[[#This Row],[Column2]]/60,"")</f>
        <v/>
      </c>
    </row>
    <row r="102" spans="1:7" x14ac:dyDescent="0.25">
      <c r="A102" t="s">
        <v>9</v>
      </c>
      <c r="B102" s="32">
        <v>0.36319444444444443</v>
      </c>
      <c r="C102" s="31">
        <f>+HOUR(TIME(HOUR(Table1_2[[#This Row],[Departure Time]]),MINUTE(Table1_2[[#This Row],[Departure Time]]),0)-TIME(7,0,0))*60+MINUTE(TIME(HOUR(Table1_2[[#This Row],[Departure Time]]),MINUTE(Table1_2[[#This Row],[Departure Time]]),0)-TIME(7,0,0))</f>
        <v>103</v>
      </c>
      <c r="D102" s="31">
        <f>+IF(Table1_2[[#This Row],[Driver]]=A101,Table1_2[[#This Row],[Column1]]-C101,0)</f>
        <v>21</v>
      </c>
      <c r="E102">
        <f>+IF(Table1_2[[#This Row],[Driver]]=A101,E101+1,1)</f>
        <v>4</v>
      </c>
      <c r="F102">
        <f>+IF(Table1_2[[#This Row],[Column2]]&gt;180,1,0)</f>
        <v>0</v>
      </c>
      <c r="G102" t="str">
        <f>+IF(Table1_2[[#This Row],[Falha]]=1,Table1_2[[#This Row],[Column2]]/60,"")</f>
        <v/>
      </c>
    </row>
    <row r="103" spans="1:7" x14ac:dyDescent="0.25">
      <c r="A103" t="s">
        <v>9</v>
      </c>
      <c r="B103" s="32">
        <v>0.37986111111111109</v>
      </c>
      <c r="C103" s="31">
        <f>+HOUR(TIME(HOUR(Table1_2[[#This Row],[Departure Time]]),MINUTE(Table1_2[[#This Row],[Departure Time]]),0)-TIME(7,0,0))*60+MINUTE(TIME(HOUR(Table1_2[[#This Row],[Departure Time]]),MINUTE(Table1_2[[#This Row],[Departure Time]]),0)-TIME(7,0,0))</f>
        <v>127</v>
      </c>
      <c r="D103" s="31">
        <f>+IF(Table1_2[[#This Row],[Driver]]=A102,Table1_2[[#This Row],[Column1]]-C102,0)</f>
        <v>24</v>
      </c>
      <c r="E103">
        <f>+IF(Table1_2[[#This Row],[Driver]]=A102,E102+1,1)</f>
        <v>5</v>
      </c>
      <c r="F103">
        <f>+IF(Table1_2[[#This Row],[Column2]]&gt;180,1,0)</f>
        <v>0</v>
      </c>
      <c r="G103" t="str">
        <f>+IF(Table1_2[[#This Row],[Falha]]=1,Table1_2[[#This Row],[Column2]]/60,"")</f>
        <v/>
      </c>
    </row>
    <row r="104" spans="1:7" x14ac:dyDescent="0.25">
      <c r="A104" t="s">
        <v>9</v>
      </c>
      <c r="B104" s="32">
        <v>0.38333333333333336</v>
      </c>
      <c r="C104" s="31">
        <f>+HOUR(TIME(HOUR(Table1_2[[#This Row],[Departure Time]]),MINUTE(Table1_2[[#This Row],[Departure Time]]),0)-TIME(7,0,0))*60+MINUTE(TIME(HOUR(Table1_2[[#This Row],[Departure Time]]),MINUTE(Table1_2[[#This Row],[Departure Time]]),0)-TIME(7,0,0))</f>
        <v>132</v>
      </c>
      <c r="D104" s="31">
        <f>+IF(Table1_2[[#This Row],[Driver]]=A103,Table1_2[[#This Row],[Column1]]-C103,0)</f>
        <v>5</v>
      </c>
      <c r="E104">
        <f>+IF(Table1_2[[#This Row],[Driver]]=A103,E103+1,1)</f>
        <v>6</v>
      </c>
      <c r="F104">
        <f>+IF(Table1_2[[#This Row],[Column2]]&gt;180,1,0)</f>
        <v>0</v>
      </c>
      <c r="G104" t="str">
        <f>+IF(Table1_2[[#This Row],[Falha]]=1,Table1_2[[#This Row],[Column2]]/60,"")</f>
        <v/>
      </c>
    </row>
    <row r="105" spans="1:7" x14ac:dyDescent="0.25">
      <c r="A105" t="s">
        <v>9</v>
      </c>
      <c r="B105" s="32">
        <v>0.40625</v>
      </c>
      <c r="C105" s="31">
        <f>+HOUR(TIME(HOUR(Table1_2[[#This Row],[Departure Time]]),MINUTE(Table1_2[[#This Row],[Departure Time]]),0)-TIME(7,0,0))*60+MINUTE(TIME(HOUR(Table1_2[[#This Row],[Departure Time]]),MINUTE(Table1_2[[#This Row],[Departure Time]]),0)-TIME(7,0,0))</f>
        <v>165</v>
      </c>
      <c r="D105" s="31">
        <f>+IF(Table1_2[[#This Row],[Driver]]=A104,Table1_2[[#This Row],[Column1]]-C104,0)</f>
        <v>33</v>
      </c>
      <c r="E105">
        <f>+IF(Table1_2[[#This Row],[Driver]]=A104,E104+1,1)</f>
        <v>7</v>
      </c>
      <c r="F105">
        <f>+IF(Table1_2[[#This Row],[Column2]]&gt;180,1,0)</f>
        <v>0</v>
      </c>
      <c r="G105" t="str">
        <f>+IF(Table1_2[[#This Row],[Falha]]=1,Table1_2[[#This Row],[Column2]]/60,"")</f>
        <v/>
      </c>
    </row>
    <row r="106" spans="1:7" x14ac:dyDescent="0.25">
      <c r="A106" t="s">
        <v>9</v>
      </c>
      <c r="B106" s="32">
        <v>0.42777777777777776</v>
      </c>
      <c r="C106" s="31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06" s="31">
        <f>+IF(Table1_2[[#This Row],[Driver]]=A105,Table1_2[[#This Row],[Column1]]-C105,0)</f>
        <v>31</v>
      </c>
      <c r="E106">
        <f>+IF(Table1_2[[#This Row],[Driver]]=A105,E105+1,1)</f>
        <v>8</v>
      </c>
      <c r="F106">
        <f>+IF(Table1_2[[#This Row],[Column2]]&gt;180,1,0)</f>
        <v>0</v>
      </c>
      <c r="G106" t="str">
        <f>+IF(Table1_2[[#This Row],[Falha]]=1,Table1_2[[#This Row],[Column2]]/60,"")</f>
        <v/>
      </c>
    </row>
    <row r="107" spans="1:7" x14ac:dyDescent="0.25">
      <c r="A107" t="s">
        <v>9</v>
      </c>
      <c r="B107" s="32">
        <v>0.43819444444444444</v>
      </c>
      <c r="C107" s="31">
        <f>+HOUR(TIME(HOUR(Table1_2[[#This Row],[Departure Time]]),MINUTE(Table1_2[[#This Row],[Departure Time]]),0)-TIME(7,0,0))*60+MINUTE(TIME(HOUR(Table1_2[[#This Row],[Departure Time]]),MINUTE(Table1_2[[#This Row],[Departure Time]]),0)-TIME(7,0,0))</f>
        <v>211</v>
      </c>
      <c r="D107" s="31">
        <f>+IF(Table1_2[[#This Row],[Driver]]=A106,Table1_2[[#This Row],[Column1]]-C106,0)</f>
        <v>15</v>
      </c>
      <c r="E107">
        <f>+IF(Table1_2[[#This Row],[Driver]]=A106,E106+1,1)</f>
        <v>9</v>
      </c>
      <c r="F107">
        <f>+IF(Table1_2[[#This Row],[Column2]]&gt;180,1,0)</f>
        <v>0</v>
      </c>
      <c r="G107" t="str">
        <f>+IF(Table1_2[[#This Row],[Falha]]=1,Table1_2[[#This Row],[Column2]]/60,"")</f>
        <v/>
      </c>
    </row>
    <row r="108" spans="1:7" x14ac:dyDescent="0.25">
      <c r="A108" t="s">
        <v>9</v>
      </c>
      <c r="B108" s="32">
        <v>0.4861111111111111</v>
      </c>
      <c r="C108" s="31">
        <f>+HOUR(TIME(HOUR(Table1_2[[#This Row],[Departure Time]]),MINUTE(Table1_2[[#This Row],[Departure Time]]),0)-TIME(7,0,0))*60+MINUTE(TIME(HOUR(Table1_2[[#This Row],[Departure Time]]),MINUTE(Table1_2[[#This Row],[Departure Time]]),0)-TIME(7,0,0))</f>
        <v>280</v>
      </c>
      <c r="D108" s="31">
        <f>+IF(Table1_2[[#This Row],[Driver]]=A107,Table1_2[[#This Row],[Column1]]-C107,0)</f>
        <v>69</v>
      </c>
      <c r="E108">
        <f>+IF(Table1_2[[#This Row],[Driver]]=A107,E107+1,1)</f>
        <v>10</v>
      </c>
      <c r="F108">
        <f>+IF(Table1_2[[#This Row],[Column2]]&gt;180,1,0)</f>
        <v>0</v>
      </c>
      <c r="G108" t="str">
        <f>+IF(Table1_2[[#This Row],[Falha]]=1,Table1_2[[#This Row],[Column2]]/60,"")</f>
        <v/>
      </c>
    </row>
    <row r="109" spans="1:7" x14ac:dyDescent="0.25">
      <c r="A109" t="s">
        <v>9</v>
      </c>
      <c r="B109" s="32">
        <v>0.5444444444444444</v>
      </c>
      <c r="C109" s="31">
        <f>+HOUR(TIME(HOUR(Table1_2[[#This Row],[Departure Time]]),MINUTE(Table1_2[[#This Row],[Departure Time]]),0)-TIME(7,0,0))*60+MINUTE(TIME(HOUR(Table1_2[[#This Row],[Departure Time]]),MINUTE(Table1_2[[#This Row],[Departure Time]]),0)-TIME(7,0,0))</f>
        <v>364</v>
      </c>
      <c r="D109" s="31">
        <f>+IF(Table1_2[[#This Row],[Driver]]=A108,Table1_2[[#This Row],[Column1]]-C108,0)</f>
        <v>84</v>
      </c>
      <c r="E109">
        <f>+IF(Table1_2[[#This Row],[Driver]]=A108,E108+1,1)</f>
        <v>11</v>
      </c>
      <c r="F109">
        <f>+IF(Table1_2[[#This Row],[Column2]]&gt;180,1,0)</f>
        <v>0</v>
      </c>
      <c r="G109" t="str">
        <f>+IF(Table1_2[[#This Row],[Falha]]=1,Table1_2[[#This Row],[Column2]]/60,"")</f>
        <v/>
      </c>
    </row>
    <row r="110" spans="1:7" x14ac:dyDescent="0.25">
      <c r="A110" t="s">
        <v>9</v>
      </c>
      <c r="B110" s="32">
        <v>0.57222222222222219</v>
      </c>
      <c r="C110" s="31">
        <f>+HOUR(TIME(HOUR(Table1_2[[#This Row],[Departure Time]]),MINUTE(Table1_2[[#This Row],[Departure Time]]),0)-TIME(7,0,0))*60+MINUTE(TIME(HOUR(Table1_2[[#This Row],[Departure Time]]),MINUTE(Table1_2[[#This Row],[Departure Time]]),0)-TIME(7,0,0))</f>
        <v>404</v>
      </c>
      <c r="D110" s="31">
        <f>+IF(Table1_2[[#This Row],[Driver]]=A109,Table1_2[[#This Row],[Column1]]-C109,0)</f>
        <v>40</v>
      </c>
      <c r="E110">
        <f>+IF(Table1_2[[#This Row],[Driver]]=A109,E109+1,1)</f>
        <v>12</v>
      </c>
      <c r="F110">
        <f>+IF(Table1_2[[#This Row],[Column2]]&gt;180,1,0)</f>
        <v>0</v>
      </c>
      <c r="G110" t="str">
        <f>+IF(Table1_2[[#This Row],[Falha]]=1,Table1_2[[#This Row],[Column2]]/60,"")</f>
        <v/>
      </c>
    </row>
    <row r="111" spans="1:7" x14ac:dyDescent="0.25">
      <c r="A111" t="s">
        <v>9</v>
      </c>
      <c r="B111" s="32">
        <v>0.58611111111111114</v>
      </c>
      <c r="C111" s="31">
        <f>+HOUR(TIME(HOUR(Table1_2[[#This Row],[Departure Time]]),MINUTE(Table1_2[[#This Row],[Departure Time]]),0)-TIME(7,0,0))*60+MINUTE(TIME(HOUR(Table1_2[[#This Row],[Departure Time]]),MINUTE(Table1_2[[#This Row],[Departure Time]]),0)-TIME(7,0,0))</f>
        <v>424</v>
      </c>
      <c r="D111" s="31">
        <f>+IF(Table1_2[[#This Row],[Driver]]=A110,Table1_2[[#This Row],[Column1]]-C110,0)</f>
        <v>20</v>
      </c>
      <c r="E111">
        <f>+IF(Table1_2[[#This Row],[Driver]]=A110,E110+1,1)</f>
        <v>13</v>
      </c>
      <c r="F111">
        <f>+IF(Table1_2[[#This Row],[Column2]]&gt;180,1,0)</f>
        <v>0</v>
      </c>
      <c r="G111" t="str">
        <f>+IF(Table1_2[[#This Row],[Falha]]=1,Table1_2[[#This Row],[Column2]]/60,"")</f>
        <v/>
      </c>
    </row>
    <row r="112" spans="1:7" x14ac:dyDescent="0.25">
      <c r="A112" t="s">
        <v>9</v>
      </c>
      <c r="B112" s="32">
        <v>0.60069444444444442</v>
      </c>
      <c r="C112" s="31">
        <f>+HOUR(TIME(HOUR(Table1_2[[#This Row],[Departure Time]]),MINUTE(Table1_2[[#This Row],[Departure Time]]),0)-TIME(7,0,0))*60+MINUTE(TIME(HOUR(Table1_2[[#This Row],[Departure Time]]),MINUTE(Table1_2[[#This Row],[Departure Time]]),0)-TIME(7,0,0))</f>
        <v>445</v>
      </c>
      <c r="D112" s="31">
        <f>+IF(Table1_2[[#This Row],[Driver]]=A111,Table1_2[[#This Row],[Column1]]-C111,0)</f>
        <v>21</v>
      </c>
      <c r="E112">
        <f>+IF(Table1_2[[#This Row],[Driver]]=A111,E111+1,1)</f>
        <v>14</v>
      </c>
      <c r="F112">
        <f>+IF(Table1_2[[#This Row],[Column2]]&gt;180,1,0)</f>
        <v>0</v>
      </c>
      <c r="G112" t="str">
        <f>+IF(Table1_2[[#This Row],[Falha]]=1,Table1_2[[#This Row],[Column2]]/60,"")</f>
        <v/>
      </c>
    </row>
    <row r="113" spans="1:7" x14ac:dyDescent="0.25">
      <c r="A113" t="s">
        <v>9</v>
      </c>
      <c r="B113" s="32">
        <v>0.60972222222222228</v>
      </c>
      <c r="C113" s="31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113" s="31">
        <f>+IF(Table1_2[[#This Row],[Driver]]=A112,Table1_2[[#This Row],[Column1]]-C112,0)</f>
        <v>13</v>
      </c>
      <c r="E113">
        <f>+IF(Table1_2[[#This Row],[Driver]]=A112,E112+1,1)</f>
        <v>15</v>
      </c>
      <c r="F113">
        <f>+IF(Table1_2[[#This Row],[Column2]]&gt;180,1,0)</f>
        <v>0</v>
      </c>
      <c r="G113" t="str">
        <f>+IF(Table1_2[[#This Row],[Falha]]=1,Table1_2[[#This Row],[Column2]]/60,"")</f>
        <v/>
      </c>
    </row>
    <row r="114" spans="1:7" x14ac:dyDescent="0.25">
      <c r="A114" t="s">
        <v>16</v>
      </c>
      <c r="B114" s="32">
        <v>0.29652777777777778</v>
      </c>
      <c r="C114" s="31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14" s="31">
        <f>+IF(Table1_2[[#This Row],[Driver]]=A113,Table1_2[[#This Row],[Column1]]-C113,0)</f>
        <v>0</v>
      </c>
      <c r="E114">
        <f>+IF(Table1_2[[#This Row],[Driver]]=A113,E113+1,1)</f>
        <v>1</v>
      </c>
      <c r="F114">
        <f>+IF(Table1_2[[#This Row],[Column2]]&gt;180,1,0)</f>
        <v>0</v>
      </c>
      <c r="G114" t="str">
        <f>+IF(Table1_2[[#This Row],[Falha]]=1,Table1_2[[#This Row],[Column2]]/60,"")</f>
        <v/>
      </c>
    </row>
    <row r="115" spans="1:7" x14ac:dyDescent="0.25">
      <c r="A115" t="s">
        <v>16</v>
      </c>
      <c r="B115" s="32">
        <v>0.30416666666666664</v>
      </c>
      <c r="C115" s="31">
        <f>+HOUR(TIME(HOUR(Table1_2[[#This Row],[Departure Time]]),MINUTE(Table1_2[[#This Row],[Departure Time]]),0)-TIME(7,0,0))*60+MINUTE(TIME(HOUR(Table1_2[[#This Row],[Departure Time]]),MINUTE(Table1_2[[#This Row],[Departure Time]]),0)-TIME(7,0,0))</f>
        <v>18</v>
      </c>
      <c r="D115" s="31">
        <f>+IF(Table1_2[[#This Row],[Driver]]=A114,Table1_2[[#This Row],[Column1]]-C114,0)</f>
        <v>11</v>
      </c>
      <c r="E115">
        <f>+IF(Table1_2[[#This Row],[Driver]]=A114,E114+1,1)</f>
        <v>2</v>
      </c>
      <c r="F115">
        <f>+IF(Table1_2[[#This Row],[Column2]]&gt;180,1,0)</f>
        <v>0</v>
      </c>
      <c r="G115" t="str">
        <f>+IF(Table1_2[[#This Row],[Falha]]=1,Table1_2[[#This Row],[Column2]]/60,"")</f>
        <v/>
      </c>
    </row>
    <row r="116" spans="1:7" x14ac:dyDescent="0.25">
      <c r="A116" t="s">
        <v>16</v>
      </c>
      <c r="B116" s="32">
        <v>0.36805555555555558</v>
      </c>
      <c r="C116" s="31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116" s="31">
        <f>+IF(Table1_2[[#This Row],[Driver]]=A115,Table1_2[[#This Row],[Column1]]-C115,0)</f>
        <v>92</v>
      </c>
      <c r="E116">
        <f>+IF(Table1_2[[#This Row],[Driver]]=A115,E115+1,1)</f>
        <v>3</v>
      </c>
      <c r="F116">
        <f>+IF(Table1_2[[#This Row],[Column2]]&gt;180,1,0)</f>
        <v>0</v>
      </c>
      <c r="G116" t="str">
        <f>+IF(Table1_2[[#This Row],[Falha]]=1,Table1_2[[#This Row],[Column2]]/60,"")</f>
        <v/>
      </c>
    </row>
    <row r="117" spans="1:7" x14ac:dyDescent="0.25">
      <c r="A117" t="s">
        <v>16</v>
      </c>
      <c r="B117" s="32">
        <v>0.37569444444444444</v>
      </c>
      <c r="C117" s="31">
        <f>+HOUR(TIME(HOUR(Table1_2[[#This Row],[Departure Time]]),MINUTE(Table1_2[[#This Row],[Departure Time]]),0)-TIME(7,0,0))*60+MINUTE(TIME(HOUR(Table1_2[[#This Row],[Departure Time]]),MINUTE(Table1_2[[#This Row],[Departure Time]]),0)-TIME(7,0,0))</f>
        <v>121</v>
      </c>
      <c r="D117" s="31">
        <f>+IF(Table1_2[[#This Row],[Driver]]=A116,Table1_2[[#This Row],[Column1]]-C116,0)</f>
        <v>11</v>
      </c>
      <c r="E117">
        <f>+IF(Table1_2[[#This Row],[Driver]]=A116,E116+1,1)</f>
        <v>4</v>
      </c>
      <c r="F117">
        <f>+IF(Table1_2[[#This Row],[Column2]]&gt;180,1,0)</f>
        <v>0</v>
      </c>
      <c r="G117" t="str">
        <f>+IF(Table1_2[[#This Row],[Falha]]=1,Table1_2[[#This Row],[Column2]]/60,"")</f>
        <v/>
      </c>
    </row>
    <row r="118" spans="1:7" x14ac:dyDescent="0.25">
      <c r="A118" t="s">
        <v>16</v>
      </c>
      <c r="B118" s="32">
        <v>0.43055555555555558</v>
      </c>
      <c r="C118" s="31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118" s="31">
        <f>+IF(Table1_2[[#This Row],[Driver]]=A117,Table1_2[[#This Row],[Column1]]-C117,0)</f>
        <v>79</v>
      </c>
      <c r="E118">
        <f>+IF(Table1_2[[#This Row],[Driver]]=A117,E117+1,1)</f>
        <v>5</v>
      </c>
      <c r="F118">
        <f>+IF(Table1_2[[#This Row],[Column2]]&gt;180,1,0)</f>
        <v>0</v>
      </c>
      <c r="G118" t="str">
        <f>+IF(Table1_2[[#This Row],[Falha]]=1,Table1_2[[#This Row],[Column2]]/60,"")</f>
        <v/>
      </c>
    </row>
    <row r="119" spans="1:7" x14ac:dyDescent="0.25">
      <c r="A119" t="s">
        <v>16</v>
      </c>
      <c r="B119" s="32">
        <v>0.43402777777777779</v>
      </c>
      <c r="C119" s="31">
        <f>+HOUR(TIME(HOUR(Table1_2[[#This Row],[Departure Time]]),MINUTE(Table1_2[[#This Row],[Departure Time]]),0)-TIME(7,0,0))*60+MINUTE(TIME(HOUR(Table1_2[[#This Row],[Departure Time]]),MINUTE(Table1_2[[#This Row],[Departure Time]]),0)-TIME(7,0,0))</f>
        <v>205</v>
      </c>
      <c r="D119" s="31">
        <f>+IF(Table1_2[[#This Row],[Driver]]=A118,Table1_2[[#This Row],[Column1]]-C118,0)</f>
        <v>5</v>
      </c>
      <c r="E119">
        <f>+IF(Table1_2[[#This Row],[Driver]]=A118,E118+1,1)</f>
        <v>6</v>
      </c>
      <c r="F119">
        <f>+IF(Table1_2[[#This Row],[Column2]]&gt;180,1,0)</f>
        <v>0</v>
      </c>
      <c r="G119" t="str">
        <f>+IF(Table1_2[[#This Row],[Falha]]=1,Table1_2[[#This Row],[Column2]]/60,"")</f>
        <v/>
      </c>
    </row>
    <row r="120" spans="1:7" x14ac:dyDescent="0.25">
      <c r="A120" t="s">
        <v>16</v>
      </c>
      <c r="B120" s="32">
        <v>0.48888888888888887</v>
      </c>
      <c r="C120" s="31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120" s="31">
        <f>+IF(Table1_2[[#This Row],[Driver]]=A119,Table1_2[[#This Row],[Column1]]-C119,0)</f>
        <v>79</v>
      </c>
      <c r="E120">
        <f>+IF(Table1_2[[#This Row],[Driver]]=A119,E119+1,1)</f>
        <v>7</v>
      </c>
      <c r="F120">
        <f>+IF(Table1_2[[#This Row],[Column2]]&gt;180,1,0)</f>
        <v>0</v>
      </c>
      <c r="G120" t="str">
        <f>+IF(Table1_2[[#This Row],[Falha]]=1,Table1_2[[#This Row],[Column2]]/60,"")</f>
        <v/>
      </c>
    </row>
    <row r="121" spans="1:7" x14ac:dyDescent="0.25">
      <c r="A121" t="s">
        <v>16</v>
      </c>
      <c r="B121" s="32">
        <v>0.51666666666666672</v>
      </c>
      <c r="C121" s="31">
        <f>+HOUR(TIME(HOUR(Table1_2[[#This Row],[Departure Time]]),MINUTE(Table1_2[[#This Row],[Departure Time]]),0)-TIME(7,0,0))*60+MINUTE(TIME(HOUR(Table1_2[[#This Row],[Departure Time]]),MINUTE(Table1_2[[#This Row],[Departure Time]]),0)-TIME(7,0,0))</f>
        <v>324</v>
      </c>
      <c r="D121" s="31">
        <f>+IF(Table1_2[[#This Row],[Driver]]=A120,Table1_2[[#This Row],[Column1]]-C120,0)</f>
        <v>40</v>
      </c>
      <c r="E121">
        <f>+IF(Table1_2[[#This Row],[Driver]]=A120,E120+1,1)</f>
        <v>8</v>
      </c>
      <c r="F121">
        <f>+IF(Table1_2[[#This Row],[Column2]]&gt;180,1,0)</f>
        <v>0</v>
      </c>
      <c r="G121" t="str">
        <f>+IF(Table1_2[[#This Row],[Falha]]=1,Table1_2[[#This Row],[Column2]]/60,"")</f>
        <v/>
      </c>
    </row>
    <row r="122" spans="1:7" x14ac:dyDescent="0.25">
      <c r="A122" t="s">
        <v>16</v>
      </c>
      <c r="B122" s="32">
        <v>0.52569444444444446</v>
      </c>
      <c r="C122" s="31">
        <f>+HOUR(TIME(HOUR(Table1_2[[#This Row],[Departure Time]]),MINUTE(Table1_2[[#This Row],[Departure Time]]),0)-TIME(7,0,0))*60+MINUTE(TIME(HOUR(Table1_2[[#This Row],[Departure Time]]),MINUTE(Table1_2[[#This Row],[Departure Time]]),0)-TIME(7,0,0))</f>
        <v>337</v>
      </c>
      <c r="D122" s="31">
        <f>+IF(Table1_2[[#This Row],[Driver]]=A121,Table1_2[[#This Row],[Column1]]-C121,0)</f>
        <v>13</v>
      </c>
      <c r="E122">
        <f>+IF(Table1_2[[#This Row],[Driver]]=A121,E121+1,1)</f>
        <v>9</v>
      </c>
      <c r="F122">
        <f>+IF(Table1_2[[#This Row],[Column2]]&gt;180,1,0)</f>
        <v>0</v>
      </c>
      <c r="G122" t="str">
        <f>+IF(Table1_2[[#This Row],[Falha]]=1,Table1_2[[#This Row],[Column2]]/60,"")</f>
        <v/>
      </c>
    </row>
    <row r="123" spans="1:7" x14ac:dyDescent="0.25">
      <c r="A123" t="s">
        <v>16</v>
      </c>
      <c r="B123" s="32">
        <v>0.5493055555555556</v>
      </c>
      <c r="C123" s="31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123" s="31">
        <f>+IF(Table1_2[[#This Row],[Driver]]=A122,Table1_2[[#This Row],[Column1]]-C122,0)</f>
        <v>34</v>
      </c>
      <c r="E123">
        <f>+IF(Table1_2[[#This Row],[Driver]]=A122,E122+1,1)</f>
        <v>10</v>
      </c>
      <c r="F123">
        <f>+IF(Table1_2[[#This Row],[Column2]]&gt;180,1,0)</f>
        <v>0</v>
      </c>
      <c r="G123" t="str">
        <f>+IF(Table1_2[[#This Row],[Falha]]=1,Table1_2[[#This Row],[Column2]]/60,"")</f>
        <v/>
      </c>
    </row>
    <row r="124" spans="1:7" x14ac:dyDescent="0.25">
      <c r="A124" t="s">
        <v>16</v>
      </c>
      <c r="B124" s="32">
        <v>0.55694444444444446</v>
      </c>
      <c r="C124" s="31">
        <f>+HOUR(TIME(HOUR(Table1_2[[#This Row],[Departure Time]]),MINUTE(Table1_2[[#This Row],[Departure Time]]),0)-TIME(7,0,0))*60+MINUTE(TIME(HOUR(Table1_2[[#This Row],[Departure Time]]),MINUTE(Table1_2[[#This Row],[Departure Time]]),0)-TIME(7,0,0))</f>
        <v>382</v>
      </c>
      <c r="D124" s="31">
        <f>+IF(Table1_2[[#This Row],[Driver]]=A123,Table1_2[[#This Row],[Column1]]-C123,0)</f>
        <v>11</v>
      </c>
      <c r="E124">
        <f>+IF(Table1_2[[#This Row],[Driver]]=A123,E123+1,1)</f>
        <v>11</v>
      </c>
      <c r="F124">
        <f>+IF(Table1_2[[#This Row],[Column2]]&gt;180,1,0)</f>
        <v>0</v>
      </c>
      <c r="G124" t="str">
        <f>+IF(Table1_2[[#This Row],[Falha]]=1,Table1_2[[#This Row],[Column2]]/60,"")</f>
        <v/>
      </c>
    </row>
    <row r="125" spans="1:7" x14ac:dyDescent="0.25">
      <c r="A125" t="s">
        <v>16</v>
      </c>
      <c r="B125" s="32">
        <v>0.55972222222222223</v>
      </c>
      <c r="C125" s="31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125" s="31">
        <f>+IF(Table1_2[[#This Row],[Driver]]=A124,Table1_2[[#This Row],[Column1]]-C124,0)</f>
        <v>4</v>
      </c>
      <c r="E125">
        <f>+IF(Table1_2[[#This Row],[Driver]]=A124,E124+1,1)</f>
        <v>12</v>
      </c>
      <c r="F125">
        <f>+IF(Table1_2[[#This Row],[Column2]]&gt;180,1,0)</f>
        <v>0</v>
      </c>
      <c r="G125" t="str">
        <f>+IF(Table1_2[[#This Row],[Falha]]=1,Table1_2[[#This Row],[Column2]]/60,"")</f>
        <v/>
      </c>
    </row>
    <row r="126" spans="1:7" x14ac:dyDescent="0.25">
      <c r="A126" t="s">
        <v>16</v>
      </c>
      <c r="B126" s="32">
        <v>0.56805555555555554</v>
      </c>
      <c r="C126" s="31">
        <f>+HOUR(TIME(HOUR(Table1_2[[#This Row],[Departure Time]]),MINUTE(Table1_2[[#This Row],[Departure Time]]),0)-TIME(7,0,0))*60+MINUTE(TIME(HOUR(Table1_2[[#This Row],[Departure Time]]),MINUTE(Table1_2[[#This Row],[Departure Time]]),0)-TIME(7,0,0))</f>
        <v>398</v>
      </c>
      <c r="D126" s="31">
        <f>+IF(Table1_2[[#This Row],[Driver]]=A125,Table1_2[[#This Row],[Column1]]-C125,0)</f>
        <v>12</v>
      </c>
      <c r="E126">
        <f>+IF(Table1_2[[#This Row],[Driver]]=A125,E125+1,1)</f>
        <v>13</v>
      </c>
      <c r="F126">
        <f>+IF(Table1_2[[#This Row],[Column2]]&gt;180,1,0)</f>
        <v>0</v>
      </c>
      <c r="G126" t="str">
        <f>+IF(Table1_2[[#This Row],[Falha]]=1,Table1_2[[#This Row],[Column2]]/60,"")</f>
        <v/>
      </c>
    </row>
    <row r="127" spans="1:7" x14ac:dyDescent="0.25">
      <c r="A127" t="s">
        <v>16</v>
      </c>
      <c r="B127" s="32">
        <v>0.58402777777777781</v>
      </c>
      <c r="C127" s="31">
        <f>+HOUR(TIME(HOUR(Table1_2[[#This Row],[Departure Time]]),MINUTE(Table1_2[[#This Row],[Departure Time]]),0)-TIME(7,0,0))*60+MINUTE(TIME(HOUR(Table1_2[[#This Row],[Departure Time]]),MINUTE(Table1_2[[#This Row],[Departure Time]]),0)-TIME(7,0,0))</f>
        <v>421</v>
      </c>
      <c r="D127" s="31">
        <f>+IF(Table1_2[[#This Row],[Driver]]=A126,Table1_2[[#This Row],[Column1]]-C126,0)</f>
        <v>23</v>
      </c>
      <c r="E127">
        <f>+IF(Table1_2[[#This Row],[Driver]]=A126,E126+1,1)</f>
        <v>14</v>
      </c>
      <c r="F127">
        <f>+IF(Table1_2[[#This Row],[Column2]]&gt;180,1,0)</f>
        <v>0</v>
      </c>
      <c r="G127" t="str">
        <f>+IF(Table1_2[[#This Row],[Falha]]=1,Table1_2[[#This Row],[Column2]]/60,"")</f>
        <v/>
      </c>
    </row>
  </sheetData>
  <conditionalFormatting sqref="F1:F127">
    <cfRule type="cellIs" dxfId="7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0C70FBDD0F8428D25035883E6B994" ma:contentTypeVersion="9" ma:contentTypeDescription="Create a new document." ma:contentTypeScope="" ma:versionID="1a5c978425f8ef435a8f28c3ab9e96e5">
  <xsd:schema xmlns:xsd="http://www.w3.org/2001/XMLSchema" xmlns:xs="http://www.w3.org/2001/XMLSchema" xmlns:p="http://schemas.microsoft.com/office/2006/metadata/properties" xmlns:ns2="ec3e4db5-91e3-4c2c-8813-6c7785edc113" xmlns:ns3="7bbf6975-ce3e-42e3-a8ba-53475221f6c9" targetNamespace="http://schemas.microsoft.com/office/2006/metadata/properties" ma:root="true" ma:fieldsID="083c23669c9703083437ade268a8ff40" ns2:_="" ns3:_="">
    <xsd:import namespace="ec3e4db5-91e3-4c2c-8813-6c7785edc113"/>
    <xsd:import namespace="7bbf6975-ce3e-42e3-a8ba-53475221f6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4db5-91e3-4c2c-8813-6c7785edc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f6975-ce3e-42e3-a8ba-53475221f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O 4 D A A B Q S w M E F A A C A A g A o q D o U v w m 9 4 C j A A A A 9 Q A A A B I A H A B D b 2 5 m a W c v U G F j a 2 F n Z S 5 4 b W w g o h g A K K A U A A A A A A A A A A A A A A A A A A A A A A A A A A A A h Y 8 x D o I w G I W v Q r r T l u q g 5 K c M r p K Q a I x r U y o 0 Q i G 0 W O 7 m 4 J G 8 g h h F 3 R z f 9 7 7 h v f v 1 B u n Y 1 M F F 9 V a 3 J k E R p i h Q R r a F N m W C B n c K V y j l k A t 5 F q U K J t n Y e L R F g i r n u p g Q 7 z 3 2 C 9 z 2 J W G U R u S Y b X e y U o 1 A H 1 n / l 0 N t r B N G K s T h 8 B r D G V 4 v M W M M U y A z g 0 y b b 8 + m u c / 2 B 8 J m q N 3 Q K 9 6 5 M N 8 D m S O Q 9 w X + A F B L A w Q U A A I A C A C i o O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D o U s P s J X r p A A A A y A I A A B M A H A B G b 3 J t d W x h c y 9 T Z W N 0 a W 9 u M S 5 t I K I Y A C i g F A A A A A A A A A A A A A A A A A A A A A A A A A A A A O 2 Q M W v D M B C F d 4 P / w 6 E s N h h D u p Y M x e 3 a Q m z o E D I o 9 j U R s X X h d E 5 T j P 5 7 5 b q k b c j Y M V o k 3 n u 6 7 3 g O a z F k o Z z u + X 0 c x Z H b a c Y G K r 1 p c Q 4 L a F H i C M I p q e c a g / J 0 q r H N i 5 4 Z r b w S 7 z d E + y Q d V s + 6 w 4 W a f q q 1 X x V k J U T W 2 T R g p o q d t t t x + M c B V Z j 0 F c 0 r 1 t a 9 E X c F t X 1 n R 9 M l E y 0 b B v X I 5 o i s M p B g g O B J f A Z B x o N m 6 R m h M h 2 e 7 f D 2 P j 0 T S 2 I J w C W 9 u x / g K C Y X 2 / w h v X C D n D + 4 G m 1 j 7 P Y 6 7 z L k 0 z g y 9 h r 4 d 6 + z 7 3 4 g u U v V r d 5 / q f c T U E s B A i 0 A F A A C A A g A o q D o U v w m 9 4 C j A A A A 9 Q A A A B I A A A A A A A A A A A A A A A A A A A A A A E N v b m Z p Z y 9 Q Y W N r Y W d l L n h t b F B L A Q I t A B Q A A g A I A K K g 6 F I P y u m r p A A A A O k A A A A T A A A A A A A A A A A A A A A A A O 8 A A A B b Q 2 9 u d G V u d F 9 U e X B l c 1 0 u e G 1 s U E s B A i 0 A F A A C A A g A o q D o U s P s J X r p A A A A y A I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A A A A A A A A C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y a X Z l c i Z x d W 9 0 O y w m c X V v d D t E Z X B h c n R 1 c m U g V G l t Z S Z x d W 9 0 O 1 0 i I C 8 + P E V u d H J 5 I F R 5 c G U 9 I k Z p b G x D b 2 x 1 b W 5 U e X B l c y I g V m F s d W U 9 I n N C Z 2 8 9 I i A v P j x F b n R y e S B U e X B l P S J G a W x s T G F z d F V w Z G F 0 Z W Q i I F Z h b H V l P S J k M j A y M S 0 w N y 0 w O F Q w O D o x O D o w N S 4 2 N T A x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c m l 2 Z X I s M H 0 m c X V v d D s s J n F 1 b 3 Q 7 U 2 V j d G l v b j E v V G F i b G U x L 0 F 1 d G 9 S Z W 1 v d m V k Q 2 9 s d W 1 u c z E u e 0 R l c G F y d H V y Z S B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Q 2 9 s d W 1 u V H l w Z X M i I F Z h b H V l P S J z Q m d v P S I g L z 4 8 R W 5 0 c n k g V H l w Z T 0 i R m l s b E x h c 3 R V c G R h d G V k I i B W Y W x 1 Z T 0 i Z D I w M j E t M D c t M D h U M D g 6 M T g 6 M D U u N j U w M T M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s l r g t 5 8 5 F m / R r V x c f 5 y g A A A A A A g A A A A A A E G Y A A A A B A A A g A A A A 4 3 I Z W i 3 + Y 5 e r c T 8 a Z e 8 Z 9 u L g T M g / z t 2 I P S l k / x E Y J i w A A A A A D o A A A A A C A A A g A A A A a 1 u f c B K T I W 8 g Q s / B j 1 h j n y m l i d R j V 2 b x t N i 8 N p K W e L x Q A A A A l x 6 C D m y k b V F e N J 5 g V A + z P E F e D 1 L L C x H x A S W 0 y / 3 K V 6 E X 0 t o D v n b y K A e Q V A w O j 7 z f g w I B C Z P w M D t n 6 e P U l g i k L l i S o + Z U i a q r t M 6 6 W O 7 0 n R 5 A A A A A q T O K F w W 0 m I o q W f U b x r J Q K z 8 y R K a V B 4 / 2 + d c N s D E u p P 8 k p 6 K L W e J R n r 7 q J C Q Y N k Z i 0 2 M g 3 Y I d n f P P V 6 g z I E I 6 3 g = = < / D a t a M a s h u p > 
</file>

<file path=customXml/itemProps1.xml><?xml version="1.0" encoding="utf-8"?>
<ds:datastoreItem xmlns:ds="http://schemas.openxmlformats.org/officeDocument/2006/customXml" ds:itemID="{1C5978D0-74E0-44E0-BDD5-9C95423D5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4db5-91e3-4c2c-8813-6c7785edc113"/>
    <ds:schemaRef ds:uri="7bbf6975-ce3e-42e3-a8ba-53475221f6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07FC27-2E6A-4675-9186-632D5B5819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93E0C0-B255-49D4-9BE3-F37DAD63F2E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537656C-DFEE-4774-A396-A5F2565533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Incidências</vt:lpstr>
      <vt:lpstr>carro 0</vt:lpstr>
      <vt:lpstr>carro 1</vt:lpstr>
      <vt:lpstr>carro 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2021-07-08T14:00:17Z</dcterms:created>
  <dcterms:modified xsi:type="dcterms:W3CDTF">2021-07-13T01:29:35Z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0x010100F440C70FBDD0F8428D25035883E6B994</vt:lpwstr>
  </property>
</Properties>
</file>