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 Ramalho\PycharmProjects\PlaneamentoMP\"/>
    </mc:Choice>
  </mc:AlternateContent>
  <xr:revisionPtr revIDLastSave="0" documentId="8_{7FA39AD5-B69E-4617-8FB6-26D115637F7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a de Acabamentos" sheetId="1" r:id="rId1"/>
    <sheet name="Impressão" sheetId="4" r:id="rId2"/>
    <sheet name="Enviar_Qualidade" sheetId="3" state="hidden" r:id="rId3"/>
    <sheet name="Sheet1" sheetId="2" state="hidden" r:id="rId4"/>
  </sheets>
  <definedNames>
    <definedName name="_xlnm._FilterDatabase" localSheetId="0" hidden="1">'Tabela de Acabamentos'!$I$5:$J$213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3" i="1" l="1"/>
  <c r="A212" i="1"/>
  <c r="I213" i="1"/>
  <c r="I212" i="1"/>
  <c r="I25" i="1" l="1"/>
  <c r="I24" i="1"/>
  <c r="A25" i="1"/>
  <c r="A24" i="1"/>
  <c r="I7" i="1" l="1"/>
  <c r="I8" i="1"/>
  <c r="A8" i="1"/>
  <c r="A7" i="1"/>
  <c r="I16" i="1" l="1"/>
  <c r="A16" i="1"/>
  <c r="I19" i="1"/>
  <c r="A19" i="1"/>
  <c r="I15" i="1"/>
  <c r="I17" i="1"/>
  <c r="I20" i="1"/>
  <c r="I21" i="1"/>
  <c r="I23" i="1"/>
  <c r="I18" i="1"/>
  <c r="A18" i="1"/>
  <c r="A23" i="1"/>
  <c r="A21" i="1"/>
  <c r="A20" i="1"/>
  <c r="A17" i="1"/>
  <c r="A15" i="1"/>
  <c r="I14" i="1" l="1"/>
  <c r="A14" i="1"/>
  <c r="A145" i="1" l="1"/>
  <c r="I145" i="1"/>
  <c r="I141" i="1"/>
  <c r="A141" i="1"/>
  <c r="I22" i="1" l="1"/>
  <c r="A22" i="1"/>
  <c r="I13" i="1" l="1"/>
  <c r="I12" i="1"/>
  <c r="I11" i="1"/>
  <c r="I10" i="1"/>
  <c r="A13" i="1"/>
  <c r="A12" i="1"/>
  <c r="A11" i="1"/>
  <c r="A10" i="1"/>
  <c r="A9" i="1"/>
  <c r="A77" i="1"/>
  <c r="A76" i="1"/>
  <c r="I9" i="1"/>
  <c r="A127" i="1" l="1"/>
  <c r="A130" i="1"/>
  <c r="A126" i="1"/>
  <c r="I127" i="1"/>
  <c r="I130" i="1"/>
  <c r="I126" i="1"/>
  <c r="I177" i="1" l="1"/>
  <c r="I178" i="1"/>
  <c r="I187" i="1" l="1"/>
  <c r="I95" i="1"/>
  <c r="I162" i="1"/>
  <c r="I176" i="1"/>
  <c r="I149" i="1"/>
  <c r="I77" i="1"/>
  <c r="I76" i="1"/>
  <c r="I161" i="1"/>
  <c r="I89" i="1"/>
  <c r="I40" i="1"/>
  <c r="I41" i="1"/>
  <c r="I42" i="1"/>
  <c r="I43" i="1"/>
  <c r="I44" i="1"/>
  <c r="I45" i="1"/>
  <c r="I46" i="1"/>
  <c r="I39" i="1"/>
  <c r="I138" i="1"/>
  <c r="I6" i="1" l="1"/>
  <c r="A6" i="1"/>
  <c r="I33" i="1" l="1"/>
  <c r="A38" i="1" l="1"/>
  <c r="A139" i="1" l="1"/>
  <c r="A84" i="1"/>
  <c r="A83" i="1"/>
  <c r="A79" i="1"/>
  <c r="I78" i="1" l="1"/>
  <c r="A78" i="1"/>
  <c r="I142" i="1" l="1"/>
  <c r="A142" i="1"/>
  <c r="I32" i="1" l="1"/>
  <c r="A32" i="1"/>
  <c r="I31" i="1" l="1"/>
  <c r="A31" i="1"/>
  <c r="I30" i="1"/>
  <c r="A30" i="1"/>
  <c r="I37" i="1" l="1"/>
  <c r="I29" i="1"/>
  <c r="A37" i="1"/>
  <c r="A29" i="1"/>
  <c r="I28" i="1" l="1"/>
  <c r="I27" i="1"/>
  <c r="A27" i="1" l="1"/>
  <c r="A28" i="1"/>
  <c r="I36" i="1"/>
  <c r="A36" i="1"/>
  <c r="I35" i="1" l="1"/>
  <c r="I140" i="1"/>
  <c r="A35" i="1"/>
  <c r="A140" i="1"/>
  <c r="A147" i="1" l="1"/>
  <c r="A133" i="1"/>
  <c r="A131" i="1"/>
  <c r="A136" i="1"/>
  <c r="A132" i="1"/>
  <c r="A129" i="1"/>
  <c r="I125" i="1"/>
  <c r="I65" i="1"/>
  <c r="I59" i="1"/>
  <c r="I60" i="1"/>
  <c r="I147" i="1"/>
  <c r="I133" i="1"/>
  <c r="I137" i="1"/>
  <c r="I131" i="1"/>
  <c r="I136" i="1"/>
  <c r="I132" i="1"/>
  <c r="I129" i="1"/>
  <c r="A60" i="1"/>
  <c r="A59" i="1"/>
  <c r="A65" i="1"/>
  <c r="A125" i="1"/>
  <c r="I128" i="1" l="1"/>
  <c r="A128" i="1"/>
  <c r="I211" i="1" l="1"/>
  <c r="A211" i="1"/>
  <c r="I210" i="1"/>
  <c r="A210" i="1"/>
  <c r="I209" i="1"/>
  <c r="A209" i="1"/>
  <c r="I50" i="1"/>
  <c r="A50" i="1"/>
  <c r="I208" i="1"/>
  <c r="A208" i="1"/>
  <c r="I207" i="1"/>
  <c r="A207" i="1"/>
  <c r="I206" i="1"/>
  <c r="A206" i="1"/>
  <c r="I205" i="1"/>
  <c r="A205" i="1"/>
  <c r="I204" i="1"/>
  <c r="A204" i="1"/>
  <c r="I203" i="1"/>
  <c r="A203" i="1"/>
  <c r="I202" i="1"/>
  <c r="A202" i="1"/>
  <c r="I201" i="1"/>
  <c r="A201" i="1"/>
  <c r="I200" i="1"/>
  <c r="A200" i="1"/>
  <c r="I199" i="1"/>
  <c r="A199" i="1"/>
  <c r="I198" i="1"/>
  <c r="A198" i="1"/>
  <c r="I197" i="1"/>
  <c r="A197" i="1"/>
  <c r="I196" i="1"/>
  <c r="A196" i="1"/>
  <c r="I195" i="1"/>
  <c r="A195" i="1"/>
  <c r="I194" i="1"/>
  <c r="A194" i="1"/>
  <c r="I193" i="1"/>
  <c r="A193" i="1"/>
  <c r="I192" i="1"/>
  <c r="A192" i="1"/>
  <c r="I191" i="1"/>
  <c r="A191" i="1"/>
  <c r="I190" i="1"/>
  <c r="A190" i="1"/>
  <c r="I189" i="1"/>
  <c r="A189" i="1"/>
  <c r="I188" i="1"/>
  <c r="A188" i="1"/>
  <c r="I186" i="1"/>
  <c r="A186" i="1"/>
  <c r="I185" i="1"/>
  <c r="A185" i="1"/>
  <c r="I184" i="1"/>
  <c r="A184" i="1"/>
  <c r="I183" i="1"/>
  <c r="A183" i="1"/>
  <c r="I182" i="1"/>
  <c r="A182" i="1"/>
  <c r="I181" i="1"/>
  <c r="A181" i="1"/>
  <c r="I180" i="1"/>
  <c r="A180" i="1"/>
  <c r="I179" i="1"/>
  <c r="A179" i="1"/>
  <c r="I175" i="1"/>
  <c r="A175" i="1"/>
  <c r="I174" i="1"/>
  <c r="A174" i="1"/>
  <c r="I173" i="1"/>
  <c r="A173" i="1"/>
  <c r="I172" i="1"/>
  <c r="A172" i="1"/>
  <c r="I171" i="1"/>
  <c r="A171" i="1"/>
  <c r="I170" i="1"/>
  <c r="A170" i="1"/>
  <c r="I169" i="1"/>
  <c r="A169" i="1"/>
  <c r="I168" i="1"/>
  <c r="A168" i="1"/>
  <c r="I167" i="1"/>
  <c r="A167" i="1"/>
  <c r="I166" i="1"/>
  <c r="A166" i="1"/>
  <c r="I165" i="1"/>
  <c r="A165" i="1"/>
  <c r="I164" i="1"/>
  <c r="A164" i="1"/>
  <c r="I163" i="1"/>
  <c r="A163" i="1"/>
  <c r="I160" i="1"/>
  <c r="A160" i="1"/>
  <c r="I159" i="1"/>
  <c r="A159" i="1"/>
  <c r="I158" i="1"/>
  <c r="A158" i="1"/>
  <c r="I157" i="1"/>
  <c r="A157" i="1"/>
  <c r="I156" i="1"/>
  <c r="A156" i="1"/>
  <c r="I155" i="1"/>
  <c r="A155" i="1"/>
  <c r="I154" i="1"/>
  <c r="A154" i="1"/>
  <c r="I153" i="1"/>
  <c r="A153" i="1"/>
  <c r="I152" i="1"/>
  <c r="A152" i="1"/>
  <c r="I151" i="1"/>
  <c r="A151" i="1"/>
  <c r="I150" i="1"/>
  <c r="A150" i="1"/>
  <c r="I148" i="1"/>
  <c r="A148" i="1"/>
  <c r="I146" i="1"/>
  <c r="A146" i="1"/>
  <c r="I144" i="1"/>
  <c r="A144" i="1"/>
  <c r="I143" i="1"/>
  <c r="A143" i="1"/>
  <c r="I139" i="1"/>
  <c r="I135" i="1"/>
  <c r="A135" i="1"/>
  <c r="I134" i="1"/>
  <c r="A134" i="1"/>
  <c r="I124" i="1"/>
  <c r="A124" i="1"/>
  <c r="I123" i="1"/>
  <c r="A123" i="1"/>
  <c r="I122" i="1"/>
  <c r="A122" i="1"/>
  <c r="I121" i="1"/>
  <c r="A121" i="1"/>
  <c r="I120" i="1"/>
  <c r="A120" i="1"/>
  <c r="I119" i="1"/>
  <c r="A119" i="1"/>
  <c r="I118" i="1"/>
  <c r="A118" i="1"/>
  <c r="I117" i="1"/>
  <c r="A117" i="1"/>
  <c r="I116" i="1"/>
  <c r="A116" i="1"/>
  <c r="I115" i="1"/>
  <c r="A115" i="1"/>
  <c r="I114" i="1"/>
  <c r="A114" i="1"/>
  <c r="I113" i="1"/>
  <c r="A113" i="1"/>
  <c r="I112" i="1"/>
  <c r="A112" i="1"/>
  <c r="I111" i="1"/>
  <c r="A111" i="1"/>
  <c r="I110" i="1"/>
  <c r="A110" i="1"/>
  <c r="I109" i="1"/>
  <c r="A109" i="1"/>
  <c r="I108" i="1"/>
  <c r="A108" i="1"/>
  <c r="I107" i="1"/>
  <c r="A107" i="1"/>
  <c r="I106" i="1"/>
  <c r="A106" i="1"/>
  <c r="I105" i="1"/>
  <c r="A105" i="1"/>
  <c r="I104" i="1"/>
  <c r="A104" i="1"/>
  <c r="I103" i="1"/>
  <c r="A103" i="1"/>
  <c r="I102" i="1"/>
  <c r="A102" i="1"/>
  <c r="I101" i="1"/>
  <c r="A101" i="1"/>
  <c r="I100" i="1"/>
  <c r="A100" i="1"/>
  <c r="I99" i="1"/>
  <c r="A99" i="1"/>
  <c r="I98" i="1"/>
  <c r="A98" i="1"/>
  <c r="I97" i="1"/>
  <c r="A97" i="1"/>
  <c r="I96" i="1"/>
  <c r="A96" i="1"/>
  <c r="I94" i="1"/>
  <c r="A94" i="1"/>
  <c r="I93" i="1"/>
  <c r="A93" i="1"/>
  <c r="I92" i="1"/>
  <c r="A92" i="1"/>
  <c r="I91" i="1"/>
  <c r="A91" i="1"/>
  <c r="I90" i="1"/>
  <c r="A90" i="1"/>
  <c r="I88" i="1"/>
  <c r="A88" i="1"/>
  <c r="I87" i="1"/>
  <c r="A87" i="1"/>
  <c r="I86" i="1"/>
  <c r="A86" i="1"/>
  <c r="I85" i="1"/>
  <c r="A85" i="1"/>
  <c r="I82" i="1"/>
  <c r="A82" i="1"/>
  <c r="I81" i="1"/>
  <c r="A81" i="1"/>
  <c r="I80" i="1"/>
  <c r="A80" i="1"/>
  <c r="I74" i="1"/>
  <c r="A74" i="1"/>
  <c r="I73" i="1"/>
  <c r="A73" i="1"/>
  <c r="I72" i="1"/>
  <c r="A72" i="1"/>
  <c r="I71" i="1"/>
  <c r="A71" i="1"/>
  <c r="I70" i="1"/>
  <c r="A70" i="1"/>
  <c r="I75" i="1"/>
  <c r="A75" i="1"/>
  <c r="I69" i="1"/>
  <c r="A69" i="1"/>
  <c r="I68" i="1"/>
  <c r="A68" i="1"/>
  <c r="I67" i="1"/>
  <c r="A67" i="1"/>
  <c r="I66" i="1"/>
  <c r="A66" i="1"/>
  <c r="I64" i="1"/>
  <c r="A64" i="1"/>
  <c r="I63" i="1"/>
  <c r="A63" i="1"/>
  <c r="I62" i="1"/>
  <c r="A62" i="1"/>
  <c r="I61" i="1"/>
  <c r="A61" i="1"/>
  <c r="I54" i="1"/>
  <c r="A54" i="1"/>
  <c r="I58" i="1"/>
  <c r="A58" i="1"/>
  <c r="I57" i="1"/>
  <c r="A57" i="1"/>
  <c r="I56" i="1"/>
  <c r="A56" i="1"/>
  <c r="I55" i="1"/>
  <c r="A55" i="1"/>
  <c r="I53" i="1"/>
  <c r="A53" i="1"/>
  <c r="I52" i="1"/>
  <c r="A52" i="1"/>
  <c r="I51" i="1"/>
  <c r="A51" i="1"/>
  <c r="I49" i="1"/>
  <c r="A49" i="1"/>
  <c r="I48" i="1"/>
  <c r="A48" i="1"/>
  <c r="I47" i="1"/>
  <c r="A47" i="1"/>
  <c r="I34" i="1"/>
  <c r="A34" i="1"/>
  <c r="I26" i="1"/>
  <c r="A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4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"direito" é relativo ao acabamento nos trivets, em que o standard é bolear</t>
        </r>
      </text>
    </comment>
  </commentList>
</comments>
</file>

<file path=xl/sharedStrings.xml><?xml version="1.0" encoding="utf-8"?>
<sst xmlns="http://schemas.openxmlformats.org/spreadsheetml/2006/main" count="1897" uniqueCount="633">
  <si>
    <t>xxx</t>
  </si>
  <si>
    <t>Origem</t>
  </si>
  <si>
    <t>Antigo</t>
  </si>
  <si>
    <t>1º</t>
  </si>
  <si>
    <t>2º</t>
  </si>
  <si>
    <t>3º</t>
  </si>
  <si>
    <t>Final</t>
  </si>
  <si>
    <t>???</t>
  </si>
  <si>
    <t>GIFT</t>
  </si>
  <si>
    <t>CHC</t>
  </si>
  <si>
    <t>00</t>
  </si>
  <si>
    <t>Without finishing</t>
  </si>
  <si>
    <t>0</t>
  </si>
  <si>
    <t>Sem acabamento</t>
  </si>
  <si>
    <t>1</t>
  </si>
  <si>
    <t>Geral</t>
  </si>
  <si>
    <t>01</t>
  </si>
  <si>
    <t>NOVO</t>
  </si>
  <si>
    <t>Juntas</t>
  </si>
  <si>
    <t>06</t>
  </si>
  <si>
    <t>2</t>
  </si>
  <si>
    <t>A</t>
  </si>
  <si>
    <t>B</t>
  </si>
  <si>
    <t>C</t>
  </si>
  <si>
    <t>K</t>
  </si>
  <si>
    <t>N</t>
  </si>
  <si>
    <t>O</t>
  </si>
  <si>
    <t>R</t>
  </si>
  <si>
    <t>W</t>
  </si>
  <si>
    <t>Table Mat</t>
  </si>
  <si>
    <t>Trivet</t>
  </si>
  <si>
    <t>H</t>
  </si>
  <si>
    <t>AI</t>
  </si>
  <si>
    <t>Marcação NL11 FR + Ignífugo</t>
  </si>
  <si>
    <t>NL11 FR Printing + Fireproof</t>
  </si>
  <si>
    <t>P</t>
  </si>
  <si>
    <t>Lixado 2F + Boleado</t>
  </si>
  <si>
    <t>2 Sides sanded + Fillet</t>
  </si>
  <si>
    <t>S</t>
  </si>
  <si>
    <t>G</t>
  </si>
  <si>
    <t>F</t>
  </si>
  <si>
    <t>Lixado 1F + Corte Direito</t>
  </si>
  <si>
    <t>1 Side sanded + Straight cut</t>
  </si>
  <si>
    <t>Lixado 2F + Corte Direito</t>
  </si>
  <si>
    <t>2 Sides sanded + Straight cut</t>
  </si>
  <si>
    <t>34</t>
  </si>
  <si>
    <t>Lixado 1F + Etiquetar</t>
  </si>
  <si>
    <t>1 Side sanded + Sticker</t>
  </si>
  <si>
    <t>10</t>
  </si>
  <si>
    <t>Lixado 1F + Parafina 1F</t>
  </si>
  <si>
    <t>1 Side sanded + 1 Side paraffin</t>
  </si>
  <si>
    <t>20</t>
  </si>
  <si>
    <t>Lixado 1F + Parafina 2F</t>
  </si>
  <si>
    <t>1 Side sanded + 2 Sides paraffin</t>
  </si>
  <si>
    <t>VA</t>
  </si>
  <si>
    <t>Lixado 1F + Verniz SW</t>
  </si>
  <si>
    <t>1 Side sanded + SW Varnish</t>
  </si>
  <si>
    <t>33</t>
  </si>
  <si>
    <t>Lixado 2F + Etiquetar</t>
  </si>
  <si>
    <t>2 Sides sanded + Sticker</t>
  </si>
  <si>
    <t>LM</t>
  </si>
  <si>
    <t>Lixado 2F + marcação manual 1F ou marcação faixa central no caso das placas NL &lt;25mm</t>
  </si>
  <si>
    <t>2 Sides sanded + manual printing 1 side or central strip printing (on NL sheets &lt;25mm)</t>
  </si>
  <si>
    <t>23</t>
  </si>
  <si>
    <t>Lixado 2F + Parafina 1F</t>
  </si>
  <si>
    <t>2 Sides sanded + 1 Side paraffin</t>
  </si>
  <si>
    <t>M</t>
  </si>
  <si>
    <t>Lixado 2F + Parafina 2F</t>
  </si>
  <si>
    <t>2 Sides sanded + 2 Sides paraffin</t>
  </si>
  <si>
    <t>E</t>
  </si>
  <si>
    <t>VB</t>
  </si>
  <si>
    <t>Lixado 2F + Verniz SW</t>
  </si>
  <si>
    <t>2 Sides sanded + SW Varnish</t>
  </si>
  <si>
    <t>UA</t>
  </si>
  <si>
    <t>Tinta (DL 11423) + Lixado 1F</t>
  </si>
  <si>
    <t>UB</t>
  </si>
  <si>
    <t>Tinta (DL 11466) + Lixado 1F</t>
  </si>
  <si>
    <t>I</t>
  </si>
  <si>
    <t>I1</t>
  </si>
  <si>
    <t>AC 03 (lix 2F)+IM.CENT ACM94+TH SD DOWN</t>
  </si>
  <si>
    <t>TF</t>
  </si>
  <si>
    <t>Tolerância especial + Impressão Accoseal</t>
  </si>
  <si>
    <t>Special tolerance + Accoseal printing</t>
  </si>
  <si>
    <t>T</t>
  </si>
  <si>
    <t>TW</t>
  </si>
  <si>
    <t>Tolerância especial + Impressão Amorim</t>
  </si>
  <si>
    <t>Special tolerance + Amorim printing</t>
  </si>
  <si>
    <t>TH</t>
  </si>
  <si>
    <t>Tolerância especial + Impressão CoreCork</t>
  </si>
  <si>
    <t>Special tolerance + CoreCork printing</t>
  </si>
  <si>
    <t>TR</t>
  </si>
  <si>
    <t>Tolerância especial + Impressão Manual RGC</t>
  </si>
  <si>
    <t>Special tolerance + Manual RGC printing</t>
  </si>
  <si>
    <t>OJ</t>
  </si>
  <si>
    <t>Sem emendas + Impressão TS</t>
  </si>
  <si>
    <t>TI</t>
  </si>
  <si>
    <t>Tolerância especial + Impressão TS</t>
  </si>
  <si>
    <t>Special tolerance + TS printing</t>
  </si>
  <si>
    <t>TG</t>
  </si>
  <si>
    <t>Tolerância especial + Lixado 2F</t>
  </si>
  <si>
    <t>Special tolerance + 2 Sides sanded</t>
  </si>
  <si>
    <t>TL</t>
  </si>
  <si>
    <t>Tolerância especial + Lixado 2F (180)</t>
  </si>
  <si>
    <t>Special tolerance + 2 Sides sanded (180)</t>
  </si>
  <si>
    <t>ID</t>
  </si>
  <si>
    <t>Sem emendas + Impressão Amorim PA1</t>
  </si>
  <si>
    <t>Without splices + Amorim PA1 printing</t>
  </si>
  <si>
    <t>IB</t>
  </si>
  <si>
    <t>Sem emendas + Impressão TD</t>
  </si>
  <si>
    <t>Without splices + TD printing</t>
  </si>
  <si>
    <t>TQ</t>
  </si>
  <si>
    <t>Tolerância especial + Impressão Amorim + Sem emendas</t>
  </si>
  <si>
    <t>Special tolerance + Amorim printing + Without splices</t>
  </si>
  <si>
    <t>TY</t>
  </si>
  <si>
    <t>Tolerância especial + Impressão TS + Sem emendas</t>
  </si>
  <si>
    <t>Special tolerance + TS printing + Without splices</t>
  </si>
  <si>
    <t>LR</t>
  </si>
  <si>
    <t>Tolerância especial + Lixado 2F + Impressão NL20 Rail</t>
  </si>
  <si>
    <t>Special tolerance + 2 Sides sanded + NL20 Rail printing</t>
  </si>
  <si>
    <t>Coating</t>
  </si>
  <si>
    <t>03</t>
  </si>
  <si>
    <t>Full Coating</t>
  </si>
  <si>
    <t>Tinta Blackcork</t>
  </si>
  <si>
    <t>Blackcork painting</t>
  </si>
  <si>
    <t>FK</t>
  </si>
  <si>
    <t>Impressão Flexcork</t>
  </si>
  <si>
    <t>Flexcork printing</t>
  </si>
  <si>
    <t>Tinta DL11358</t>
  </si>
  <si>
    <t>Paint (DL11358)</t>
  </si>
  <si>
    <t>Tinta DL11369</t>
  </si>
  <si>
    <t>Paint (DL11369)</t>
  </si>
  <si>
    <t>Tinta DL11477</t>
  </si>
  <si>
    <t>Paint (DL11477)</t>
  </si>
  <si>
    <t>Tinta DL11489</t>
  </si>
  <si>
    <t>Paint (DL11489)</t>
  </si>
  <si>
    <t>QN</t>
  </si>
  <si>
    <t>Pintura total do topo da placa</t>
  </si>
  <si>
    <t>Total painting of the top of the sheet</t>
  </si>
  <si>
    <t>RK</t>
  </si>
  <si>
    <t>Impressão Rollercork</t>
  </si>
  <si>
    <t>Rollercork printing</t>
  </si>
  <si>
    <t>V</t>
  </si>
  <si>
    <t>Verniz SW</t>
  </si>
  <si>
    <t>SW Varnish</t>
  </si>
  <si>
    <t>Parafina 1F</t>
  </si>
  <si>
    <t>1 Side paraffin</t>
  </si>
  <si>
    <t>Parafina 2F</t>
  </si>
  <si>
    <t>2 Sides paraffin</t>
  </si>
  <si>
    <t>42</t>
  </si>
  <si>
    <t>Etiquetar</t>
  </si>
  <si>
    <t>Sticker</t>
  </si>
  <si>
    <t>US</t>
  </si>
  <si>
    <t>ACC INC</t>
  </si>
  <si>
    <t>Perf at 1.79'</t>
  </si>
  <si>
    <t>Perf at 2'</t>
  </si>
  <si>
    <t>Perf at 2.5'</t>
  </si>
  <si>
    <t>Perf at 2.71'</t>
  </si>
  <si>
    <t>Perf at 2.75'</t>
  </si>
  <si>
    <t>Perf at 3'</t>
  </si>
  <si>
    <t>Perf at 3.5'</t>
  </si>
  <si>
    <t>Perf at 4'</t>
  </si>
  <si>
    <t>Perf at 5'</t>
  </si>
  <si>
    <t>Perf at 5.5'</t>
  </si>
  <si>
    <t>Perf at 6'</t>
  </si>
  <si>
    <t>Perf at 8'</t>
  </si>
  <si>
    <t>Perf at 9.5'</t>
  </si>
  <si>
    <t>Perf at 10'</t>
  </si>
  <si>
    <t>Perf at 12'</t>
  </si>
  <si>
    <t>Perf at 13'</t>
  </si>
  <si>
    <t>Perf at 14'</t>
  </si>
  <si>
    <t>Perf at 15'</t>
  </si>
  <si>
    <t>Perf at 17'</t>
  </si>
  <si>
    <t>Perf at 20'</t>
  </si>
  <si>
    <t>Perf at 25'</t>
  </si>
  <si>
    <t>Perf at 40'</t>
  </si>
  <si>
    <t>D</t>
  </si>
  <si>
    <t>Perf at 50'</t>
  </si>
  <si>
    <t>Perf at 97"</t>
  </si>
  <si>
    <t>80</t>
  </si>
  <si>
    <t>Boleado</t>
  </si>
  <si>
    <t>Boleado 45º</t>
  </si>
  <si>
    <t>Fillet 45º</t>
  </si>
  <si>
    <t>Guilhotina</t>
  </si>
  <si>
    <t>L</t>
  </si>
  <si>
    <t>RT</t>
  </si>
  <si>
    <t>S2</t>
  </si>
  <si>
    <t>Serragem de blocos (Cliente)</t>
  </si>
  <si>
    <t>SV</t>
  </si>
  <si>
    <t>Sem vulcanização</t>
  </si>
  <si>
    <t>P2</t>
  </si>
  <si>
    <t>Impressão PowerCork10</t>
  </si>
  <si>
    <t>PowerCork10 Printing</t>
  </si>
  <si>
    <t>P3</t>
  </si>
  <si>
    <t>Impressão PowerCork20</t>
  </si>
  <si>
    <t>PowerCork20 Printing</t>
  </si>
  <si>
    <t>IW</t>
  </si>
  <si>
    <t>Impressão ACM30</t>
  </si>
  <si>
    <t>ACM30 printing</t>
  </si>
  <si>
    <t>Impressão ACM94</t>
  </si>
  <si>
    <t>ACM 94 printing</t>
  </si>
  <si>
    <t>IL</t>
  </si>
  <si>
    <t>Impressão Amorim em folhas e rolos</t>
  </si>
  <si>
    <t>Amorim printing</t>
  </si>
  <si>
    <t>PP</t>
  </si>
  <si>
    <t>Impressão Amorim (MEI)</t>
  </si>
  <si>
    <t>Amorim printing (MEI)</t>
  </si>
  <si>
    <t>PF</t>
  </si>
  <si>
    <t>Impressão Amorim Australia</t>
  </si>
  <si>
    <t>Amorim Australia Printing</t>
  </si>
  <si>
    <t>PQ</t>
  </si>
  <si>
    <t>Impressão Acousticork</t>
  </si>
  <si>
    <t>Acousticork Printing</t>
  </si>
  <si>
    <t>PA</t>
  </si>
  <si>
    <t>Impressão Accoseal</t>
  </si>
  <si>
    <t>Accoseal printing</t>
  </si>
  <si>
    <t>Impressão BC548 - TRANSPORTATION MATS</t>
  </si>
  <si>
    <t>BC548 printing</t>
  </si>
  <si>
    <t>P5</t>
  </si>
  <si>
    <t>Impressão CoreCork</t>
  </si>
  <si>
    <t>CoreCork printing</t>
  </si>
  <si>
    <t>P6</t>
  </si>
  <si>
    <t>IM</t>
  </si>
  <si>
    <t xml:space="preserve">Impressão CDM (Logotipo virado para dentro do rolo) </t>
  </si>
  <si>
    <t xml:space="preserve">CDM printing (Wrapping with logo inside) </t>
  </si>
  <si>
    <t>IX</t>
  </si>
  <si>
    <t>Impressão Carro Rub + Espessura</t>
  </si>
  <si>
    <t>Car Rub + Thickness printing</t>
  </si>
  <si>
    <t>Impressão AC DELCO</t>
  </si>
  <si>
    <t>AC DELCO printing</t>
  </si>
  <si>
    <t>IY</t>
  </si>
  <si>
    <t>Impressão ecoCORK</t>
  </si>
  <si>
    <t>ecoCORK printing</t>
  </si>
  <si>
    <t>Impressão FEDERAL MOGUL - BLUE STRIPE</t>
  </si>
  <si>
    <t>FEDERAL MOGUL - BLUE STRIPE Printing</t>
  </si>
  <si>
    <t>05</t>
  </si>
  <si>
    <t>Printing felpro</t>
  </si>
  <si>
    <t>Impressão FRAM</t>
  </si>
  <si>
    <t>FRAM Printing</t>
  </si>
  <si>
    <t>P1</t>
  </si>
  <si>
    <t>Impressão Go4Cork em rolos  e placas - CR</t>
  </si>
  <si>
    <t>Go4Cork Printing on roll and sheets - CR</t>
  </si>
  <si>
    <t>IJ</t>
  </si>
  <si>
    <t>Impressão AcoustiCORK Australia</t>
  </si>
  <si>
    <t>AcoustiCORK Australia Printing</t>
  </si>
  <si>
    <t>Impressão KOR KORK - VICTOR REINZ</t>
  </si>
  <si>
    <t>KOR KORK - VICTOR REINZ Printing</t>
  </si>
  <si>
    <t>Impressão ACM</t>
  </si>
  <si>
    <t>ACM Printing</t>
  </si>
  <si>
    <t>PN</t>
  </si>
  <si>
    <t>Impressão MIL C-6183 MATERIAL GRADES</t>
  </si>
  <si>
    <t>MIL C-6183 Printing</t>
  </si>
  <si>
    <t>Impressão NC-711</t>
  </si>
  <si>
    <t>NC-711 Printing</t>
  </si>
  <si>
    <t>II</t>
  </si>
  <si>
    <t>Impressão NL11 FR (2 carimbos)</t>
  </si>
  <si>
    <t>NL11 FR Printing (2 stamps)</t>
  </si>
  <si>
    <t>NM</t>
  </si>
  <si>
    <t>Blocos Não Marcados</t>
  </si>
  <si>
    <t>Not printed blocks</t>
  </si>
  <si>
    <t>IN</t>
  </si>
  <si>
    <t>Impressão NRT</t>
  </si>
  <si>
    <t>NRT printing</t>
  </si>
  <si>
    <t>Impressão "AMORIM 402 OTR" TRANSPORTATION MATS</t>
  </si>
  <si>
    <t>"AMORIM 402 OTR" Printing</t>
  </si>
  <si>
    <t>PG</t>
  </si>
  <si>
    <t>Impressão RGC</t>
  </si>
  <si>
    <t>RGC Printing</t>
  </si>
  <si>
    <t>PV</t>
  </si>
  <si>
    <t>Impressão manual - RGC</t>
  </si>
  <si>
    <t>Manual Printing - RGC</t>
  </si>
  <si>
    <t>PX</t>
  </si>
  <si>
    <t>Impressão manual - RGC + nº lote e PO</t>
  </si>
  <si>
    <t>IS</t>
  </si>
  <si>
    <t>Impressão Shaw</t>
  </si>
  <si>
    <t>Shaw printing</t>
  </si>
  <si>
    <t>Impressão SHIPPERS - TRANSPORATATION MATS</t>
  </si>
  <si>
    <t>SHIPPERS Printing</t>
  </si>
  <si>
    <t>Impressão TD</t>
  </si>
  <si>
    <t>TD printing</t>
  </si>
  <si>
    <t>PS</t>
  </si>
  <si>
    <t>Impressão TD (MEI)</t>
  </si>
  <si>
    <t>TD printing (MEI)</t>
  </si>
  <si>
    <t>IK</t>
  </si>
  <si>
    <t>Impressão TF-PG</t>
  </si>
  <si>
    <t>TF-PG printing</t>
  </si>
  <si>
    <t>PU</t>
  </si>
  <si>
    <t>Impressão - espessura + …</t>
  </si>
  <si>
    <t>Printing - thickness + …</t>
  </si>
  <si>
    <t>PI</t>
  </si>
  <si>
    <t>Impressão TS</t>
  </si>
  <si>
    <t>TS Printing</t>
  </si>
  <si>
    <t>PC</t>
  </si>
  <si>
    <t>Impressão UL</t>
  </si>
  <si>
    <t>UL Printing</t>
  </si>
  <si>
    <t>U</t>
  </si>
  <si>
    <t>P0</t>
  </si>
  <si>
    <t>Impressão UL H70L</t>
  </si>
  <si>
    <t>UL H70L printing</t>
  </si>
  <si>
    <t>04</t>
  </si>
  <si>
    <t>Printing Ultracork</t>
  </si>
  <si>
    <t>PM</t>
  </si>
  <si>
    <t>Impressão VC</t>
  </si>
  <si>
    <t>VC Printing</t>
  </si>
  <si>
    <t>IV</t>
  </si>
  <si>
    <t>Impressão VC (MEI)</t>
  </si>
  <si>
    <t>IO</t>
  </si>
  <si>
    <t>Impressão TF-WORB</t>
  </si>
  <si>
    <t>TF-WORB printing</t>
  </si>
  <si>
    <t>Impressão WIX</t>
  </si>
  <si>
    <t>WIX Printing</t>
  </si>
  <si>
    <t>P8</t>
  </si>
  <si>
    <t>Impressão "Expanda Cork"</t>
  </si>
  <si>
    <t>Expanda Cork printing</t>
  </si>
  <si>
    <t>X</t>
  </si>
  <si>
    <t>Impressão/Marcação Cliente</t>
  </si>
  <si>
    <t>Printing</t>
  </si>
  <si>
    <t>02</t>
  </si>
  <si>
    <t>Lixado 1F</t>
  </si>
  <si>
    <t>1 side sanded</t>
  </si>
  <si>
    <t>LIXADO 1 F (Lixa 180)</t>
  </si>
  <si>
    <t>1 side sanded (sander 180)</t>
  </si>
  <si>
    <t>Polido 1 face</t>
  </si>
  <si>
    <t>Lixado 2F</t>
  </si>
  <si>
    <t>Lixado 2F (180)</t>
  </si>
  <si>
    <t>2 sides sanded (sander 180)</t>
  </si>
  <si>
    <t>TS</t>
  </si>
  <si>
    <t>Tolerância especial</t>
  </si>
  <si>
    <t xml:space="preserve">Special Tolerance </t>
  </si>
  <si>
    <t>SE</t>
  </si>
  <si>
    <t xml:space="preserve">Sem emendas </t>
  </si>
  <si>
    <t xml:space="preserve">Without splices </t>
  </si>
  <si>
    <t>XX</t>
  </si>
  <si>
    <t>* Ver descrição no configurado</t>
  </si>
  <si>
    <t>client specification</t>
  </si>
  <si>
    <t>Colagem Quadros</t>
  </si>
  <si>
    <t>Operação Aparar</t>
  </si>
  <si>
    <t>Impressão Acousticork + Lixagem</t>
  </si>
  <si>
    <t>Lixado 2F + Impressão Lote ALOM</t>
  </si>
  <si>
    <t>Lixado 1F + Impressão Lote ALOM</t>
  </si>
  <si>
    <t>Tupiar</t>
  </si>
  <si>
    <t>Escolha</t>
  </si>
  <si>
    <t>Frezar</t>
  </si>
  <si>
    <t>Cortar</t>
  </si>
  <si>
    <t>Furar</t>
  </si>
  <si>
    <t>Operações Diversos</t>
  </si>
  <si>
    <t>Cunhagem</t>
  </si>
  <si>
    <t>Z</t>
  </si>
  <si>
    <t>Aplicação Limitadores</t>
  </si>
  <si>
    <t>1º digito</t>
  </si>
  <si>
    <t>Digito</t>
  </si>
  <si>
    <t>Sequência</t>
  </si>
  <si>
    <t>Significado</t>
  </si>
  <si>
    <t>Combinação de 2 Acabamentos</t>
  </si>
  <si>
    <t>Combinação de 3 Acabamentos</t>
  </si>
  <si>
    <t>Sticker (Etiqueta)</t>
  </si>
  <si>
    <t>Hole (EUA)</t>
  </si>
  <si>
    <t>Operação - Serve APENAS para diferenciar códigos com descrição igual</t>
  </si>
  <si>
    <t>Sanded</t>
  </si>
  <si>
    <t>Tolerances (Special Tolerances</t>
  </si>
  <si>
    <t>Client Specification</t>
  </si>
  <si>
    <t>Pontos importantes</t>
  </si>
  <si>
    <t>Se o acabamento começa em 2 ou 3, o 3º digito está feito de forma sequencial</t>
  </si>
  <si>
    <t>2º Digito</t>
  </si>
  <si>
    <t>Se 1º digito:</t>
  </si>
  <si>
    <t>Special Tolerance</t>
  </si>
  <si>
    <t>3º Digito</t>
  </si>
  <si>
    <t>Sequencial</t>
  </si>
  <si>
    <t>Coating/ Full coating</t>
  </si>
  <si>
    <t>Paint</t>
  </si>
  <si>
    <t>Varnish</t>
  </si>
  <si>
    <t>Paraffin</t>
  </si>
  <si>
    <t>Seq</t>
  </si>
  <si>
    <t>-</t>
  </si>
  <si>
    <t>Perf. (1-9 -&gt; 1 a 9; 10-230 -&gt; A a Z); Arredondado a 1 casa decimal</t>
  </si>
  <si>
    <t>A ordem da descrição dos acabamentos é a ordem com que eles entram nas operações</t>
  </si>
  <si>
    <t>O acabamento O (Operação) só existe quando é necessário diferenciar 2 descrições</t>
  </si>
  <si>
    <t>Lixado 2 faces</t>
  </si>
  <si>
    <t>Lixado 1 face</t>
  </si>
  <si>
    <t>Especificação do Cliente</t>
  </si>
  <si>
    <t>Se o acabamento começa em 2 ou 3, trata-se de combinação de 2 ou 3 acabamentos, respetivamente, e o 2º digito é o 1ª acabamento que aparece na cadeia de operações</t>
  </si>
  <si>
    <t>Blackcork + Limitadores (OLM + CBK)</t>
  </si>
  <si>
    <t>Impressão + Escolha (PXX + OES)</t>
  </si>
  <si>
    <t>Impressão + Limitadores (PXX + OLM)</t>
  </si>
  <si>
    <t>Impressão Felpro + Limitadores (PFP + OLM)</t>
  </si>
  <si>
    <t>Coating + Cunhagem (C01 + OCN)</t>
  </si>
  <si>
    <t>Se for Printing é uma combinação de 2 dígitos (ex: Blackcork - BK)</t>
  </si>
  <si>
    <t>Em alguns casos, é sequencial e permite distinguir se a impressão é feita em toda a superfície ou faixa central (ex: PA1 - Amorim a toda a sup; PA2 - Amorim faixa central)</t>
  </si>
  <si>
    <t>2º e 3º dígito correspondem à impressão (ex: PAA - Amorim Australia)</t>
  </si>
  <si>
    <t>2º e 3º dígito correspondem à operação (ex: ORT - retificar)</t>
  </si>
  <si>
    <t>Sequencial nos 2 dígitos</t>
  </si>
  <si>
    <t>Coating + Serrar (C01 + OSR)</t>
  </si>
  <si>
    <t>Verniz + Guilhotina (CV1 + OGL)</t>
  </si>
  <si>
    <t>Verniz + Cunhagem (CV1 + OCN)</t>
  </si>
  <si>
    <t>Verniz + Operações Diversos (CV1 + ODV)</t>
  </si>
  <si>
    <t>Pré-Forma</t>
  </si>
  <si>
    <t xml:space="preserve">Tabela de Acabamentos </t>
  </si>
  <si>
    <t>Lixado 1F + Parafina 2F + Escolha</t>
  </si>
  <si>
    <t>Lixado 1F + Parafina 1F + Tupiar</t>
  </si>
  <si>
    <t>3S2</t>
  </si>
  <si>
    <t>Lixado 1F + Parafina 1F + Tupiar + Lixar arestas</t>
  </si>
  <si>
    <t>4S1</t>
  </si>
  <si>
    <t>5S1</t>
  </si>
  <si>
    <t>Lixado 1F + Parafina 1F + Tupiar + Lixar arestas + Limpar e Escolher</t>
  </si>
  <si>
    <t>Retificado / Limpeza</t>
  </si>
  <si>
    <t>Impressão + Cunhagem (PDC + OCN)</t>
  </si>
  <si>
    <t>2P5</t>
  </si>
  <si>
    <t>Acabamento (PT)</t>
  </si>
  <si>
    <t>Finishing (EN)</t>
  </si>
  <si>
    <t>Lixado 2 F + Polido 1 F</t>
  </si>
  <si>
    <t>2 Sides sanded + 1 side soft sanded</t>
  </si>
  <si>
    <t>2 sides sanded + acm 94 printing</t>
  </si>
  <si>
    <t>Guillotine</t>
  </si>
  <si>
    <t>Straightened / Cleaning</t>
  </si>
  <si>
    <t>Saw</t>
  </si>
  <si>
    <t>Without vulcanization</t>
  </si>
  <si>
    <t>2 sides sanded</t>
  </si>
  <si>
    <t>Client printing / marking</t>
  </si>
  <si>
    <t>Coating + Saw (C01 + OSR)</t>
  </si>
  <si>
    <t>Coating + Punch Press (C01 + OCN)</t>
  </si>
  <si>
    <t>Varnish + Punch Press (CV1 + OCN)</t>
  </si>
  <si>
    <t>Blackcork painting + Torque Gaskets (OLM + OCN)</t>
  </si>
  <si>
    <t>Varnish + Various Operations (CV1 + ODV)</t>
  </si>
  <si>
    <t>Client printing / marking + Torque Gaskets (PXX + OLM)</t>
  </si>
  <si>
    <t>Printing + Punch Press (PDC + OCN)</t>
  </si>
  <si>
    <t>Felpro Printing + Torque Gaskets (PFP + OLM)</t>
  </si>
  <si>
    <t>2 Sides sanded + Batch ALOM printing</t>
  </si>
  <si>
    <t>1 Side sanded +Batch ALOM printing</t>
  </si>
  <si>
    <t>Paint DL11423 + 1 side sanded</t>
  </si>
  <si>
    <t>Paint DL11466 + 1 side sanded</t>
  </si>
  <si>
    <t>Acousticork printing + Sanded</t>
  </si>
  <si>
    <t>Without splices + TS printing</t>
  </si>
  <si>
    <t>1 Side sanded + 1 Side paraffin + Router table</t>
  </si>
  <si>
    <t>1 Side sanded + 1 Side paraffin + Router table + Sanded edges</t>
  </si>
  <si>
    <t>Trim</t>
  </si>
  <si>
    <t>Frames collage</t>
  </si>
  <si>
    <t>Punch Press</t>
  </si>
  <si>
    <t>Cut</t>
  </si>
  <si>
    <t>Various operations</t>
  </si>
  <si>
    <t>Pierce</t>
  </si>
  <si>
    <t>Milling</t>
  </si>
  <si>
    <t>Torque Gaskets aplication</t>
  </si>
  <si>
    <t>Felpro Printing</t>
  </si>
  <si>
    <t>Soft sanded (1 side)</t>
  </si>
  <si>
    <t>Client printing / marking + Inspection (PXX + OES)</t>
  </si>
  <si>
    <t>1 Side sanded + 2 Sides paraffin + Inspection</t>
  </si>
  <si>
    <t>1 Side sanded + 1 Side paraffin + Router table + Sanded edges + Cleaning and Inspection</t>
  </si>
  <si>
    <t>Inspection</t>
  </si>
  <si>
    <t>Preform</t>
  </si>
  <si>
    <t>Varnish + Guillotine (CV1 + OGL)</t>
  </si>
  <si>
    <t>Manual Printing - RGC + batch number and product order</t>
  </si>
  <si>
    <t>Coating + Guilhotina (C01 + OGL)</t>
  </si>
  <si>
    <t>Coating + Guillotine (C01 + OGL)</t>
  </si>
  <si>
    <t>PD</t>
  </si>
  <si>
    <t>US.ACC INC</t>
  </si>
  <si>
    <t>GLU</t>
  </si>
  <si>
    <t>GLUED INSERTS</t>
  </si>
  <si>
    <t>GLUED INSERTS + FED MOG BLUE STRIPE</t>
  </si>
  <si>
    <t>PERF EVERY 2.5 FEET + AMORIM 402 OTR PRINT</t>
  </si>
  <si>
    <t>PERF EVERY 2 FEET + BC548 PRINTING</t>
  </si>
  <si>
    <t>PERF EVERY 9.5 FEET + BC548 PRINTING</t>
  </si>
  <si>
    <t>PERF EVERY 8 FEET + BC548 PRINTING</t>
  </si>
  <si>
    <t>MANUAL INSERTS + FED MOG BLUE STRIPE</t>
  </si>
  <si>
    <t>MANUAL INSERTS + ULTRACORK PRINTING</t>
  </si>
  <si>
    <t>FED MOG BLUE STRIPE + Saw Cut</t>
  </si>
  <si>
    <t>HB</t>
  </si>
  <si>
    <t>HYBOND COATING</t>
  </si>
  <si>
    <t>GLUP10</t>
  </si>
  <si>
    <t>H2.5P17</t>
  </si>
  <si>
    <t>H2P15</t>
  </si>
  <si>
    <t>H9.5P15</t>
  </si>
  <si>
    <t>H96P15</t>
  </si>
  <si>
    <t>INSP10</t>
  </si>
  <si>
    <t>INSP3</t>
  </si>
  <si>
    <t>P10RSC</t>
  </si>
  <si>
    <t>PCR</t>
  </si>
  <si>
    <t>STAMPED CR</t>
  </si>
  <si>
    <t>PCRT005</t>
  </si>
  <si>
    <t>STAMPED CR + SPECIAL TOLERANCE</t>
  </si>
  <si>
    <t>STAMPED NC + SPECIAL TOLERANCE</t>
  </si>
  <si>
    <t>PNCT005</t>
  </si>
  <si>
    <t>STAMPED F23</t>
  </si>
  <si>
    <t>PF23</t>
  </si>
  <si>
    <t>MAHLE PRINTING</t>
  </si>
  <si>
    <t>PMH</t>
  </si>
  <si>
    <t>STAMPED NCA45</t>
  </si>
  <si>
    <t>PNCA</t>
  </si>
  <si>
    <t>PSA COATING</t>
  </si>
  <si>
    <t>PSA</t>
  </si>
  <si>
    <t>STAMPED SP</t>
  </si>
  <si>
    <t>PSP</t>
  </si>
  <si>
    <t>NOVO / RSC</t>
  </si>
  <si>
    <t>NOVO / USA</t>
  </si>
  <si>
    <t>Fillet (SHAPER MACHINED)</t>
  </si>
  <si>
    <t>NC60 Stamped</t>
  </si>
  <si>
    <t>NC80 Stamped</t>
  </si>
  <si>
    <t>Border piece</t>
  </si>
  <si>
    <t>Corner piece</t>
  </si>
  <si>
    <t>Center piece</t>
  </si>
  <si>
    <t>Peça lateral</t>
  </si>
  <si>
    <t>Peça de canto</t>
  </si>
  <si>
    <t>Peça central</t>
  </si>
  <si>
    <t>Tolerância especial + Lixado 1F</t>
  </si>
  <si>
    <t>Special tolerance + 1 Side sanded</t>
  </si>
  <si>
    <t>Special tolerance + NC-711 Printing</t>
  </si>
  <si>
    <t>Special tolerance + TD Material Grade Printing</t>
  </si>
  <si>
    <t>Special tolerance + UL Listed Printing</t>
  </si>
  <si>
    <t>Special tolerance + Federal Mogul Blue Stripe Printing</t>
  </si>
  <si>
    <t>Tolerância especial + Impressão Federal Mogul Blue Stripe</t>
  </si>
  <si>
    <t>Tolerância especial + Impressão UL</t>
  </si>
  <si>
    <t>Tolerância especial + Impressão TD</t>
  </si>
  <si>
    <t>Tolerância especial + Impressão NC-711</t>
  </si>
  <si>
    <t>QA</t>
  </si>
  <si>
    <t>Impressão Pandrol</t>
  </si>
  <si>
    <t>Pandrol printing</t>
  </si>
  <si>
    <t>Router table</t>
  </si>
  <si>
    <t>Old Style Interlocking</t>
  </si>
  <si>
    <t>Scored Sheet</t>
  </si>
  <si>
    <t>Placa vincada</t>
  </si>
  <si>
    <t>Special Tolerance + Time Saver Sander + Scored Sheet</t>
  </si>
  <si>
    <t>Stamped CR10</t>
  </si>
  <si>
    <t>Stamped CR55R</t>
  </si>
  <si>
    <t>Stamped HC60</t>
  </si>
  <si>
    <t>Stamped HC80</t>
  </si>
  <si>
    <t>Stamped SG20</t>
  </si>
  <si>
    <t>Stamped CR75</t>
  </si>
  <si>
    <t>Stamped HC50</t>
  </si>
  <si>
    <t>Stamped CR20</t>
  </si>
  <si>
    <t>1 Side sanded + Silk-screen printing (external service) D025</t>
  </si>
  <si>
    <t>Lixado 1F + Serigrafar (Serviço externo) D025</t>
  </si>
  <si>
    <t>Lixado 1F + Serigrafar (Serviço externo) D026</t>
  </si>
  <si>
    <t>Lixado 1F + Serigrafar (Serviço externo) D027</t>
  </si>
  <si>
    <t>1 Side sanded + Silk-screen printing (external service) D026</t>
  </si>
  <si>
    <t>1 Side sanded + Silk-screen printing (external service) D027</t>
  </si>
  <si>
    <t>Stamped SG30</t>
  </si>
  <si>
    <t>Stamped SG700</t>
  </si>
  <si>
    <t>Geral.NOVO</t>
  </si>
  <si>
    <t>2D1</t>
  </si>
  <si>
    <t>2D2</t>
  </si>
  <si>
    <t>2D3</t>
  </si>
  <si>
    <t>US.NOVO</t>
  </si>
  <si>
    <t>2TD</t>
  </si>
  <si>
    <t>2TE</t>
  </si>
  <si>
    <t>2TF</t>
  </si>
  <si>
    <t>2TG</t>
  </si>
  <si>
    <t>2TH</t>
  </si>
  <si>
    <t>3T4</t>
  </si>
  <si>
    <t>PC0</t>
  </si>
  <si>
    <t>PC4</t>
  </si>
  <si>
    <t>PC5</t>
  </si>
  <si>
    <t>PC7</t>
  </si>
  <si>
    <t>PH5</t>
  </si>
  <si>
    <t>PH6</t>
  </si>
  <si>
    <t>PH8</t>
  </si>
  <si>
    <t>Geral.QA</t>
  </si>
  <si>
    <t>PPA</t>
  </si>
  <si>
    <t>PS2</t>
  </si>
  <si>
    <t>PS3</t>
  </si>
  <si>
    <t>PS7</t>
  </si>
  <si>
    <t>Marcação SG20</t>
  </si>
  <si>
    <t>Stamped SG-700</t>
  </si>
  <si>
    <t>Marcação SG30</t>
  </si>
  <si>
    <t>Marcação SG-700</t>
  </si>
  <si>
    <t>Marcação CR20</t>
  </si>
  <si>
    <t>Marcação CR10</t>
  </si>
  <si>
    <t>Marcação CR55R</t>
  </si>
  <si>
    <t>Marcação CR75</t>
  </si>
  <si>
    <t>Marcação HC80</t>
  </si>
  <si>
    <t>Marcação HC60</t>
  </si>
  <si>
    <t>Marcação HC50</t>
  </si>
  <si>
    <t>Tolerância especial + Lixagem/Limpeza + ????</t>
  </si>
  <si>
    <t>Perfuração 111-DIV</t>
  </si>
  <si>
    <t>Perf 111-DIV</t>
  </si>
  <si>
    <t>Perfuração 112-DIV</t>
  </si>
  <si>
    <t>Perf 112-DIV</t>
  </si>
  <si>
    <t>PT</t>
  </si>
  <si>
    <t>ACC PT</t>
  </si>
  <si>
    <t>Status</t>
  </si>
  <si>
    <t>Enviar 02/10/2020</t>
  </si>
  <si>
    <t>HAA</t>
  </si>
  <si>
    <t>HAB</t>
  </si>
  <si>
    <t>Tolerância especial + Lixagem/Limpeza + Dobra Especial</t>
  </si>
  <si>
    <t>FCO-00020 / 7</t>
  </si>
  <si>
    <t>2P2</t>
  </si>
  <si>
    <t>2P3</t>
  </si>
  <si>
    <t>2P4</t>
  </si>
  <si>
    <t>2SP</t>
  </si>
  <si>
    <t>CFK</t>
  </si>
  <si>
    <t>CRK</t>
  </si>
  <si>
    <t>P1P</t>
  </si>
  <si>
    <t>P2P</t>
  </si>
  <si>
    <t>P3M</t>
  </si>
  <si>
    <t>P9M</t>
  </si>
  <si>
    <t>PA1</t>
  </si>
  <si>
    <t>PA2</t>
  </si>
  <si>
    <t>PAA</t>
  </si>
  <si>
    <t>PAK</t>
  </si>
  <si>
    <t>PAL</t>
  </si>
  <si>
    <t>PBC</t>
  </si>
  <si>
    <t>PC1</t>
  </si>
  <si>
    <t>PC2</t>
  </si>
  <si>
    <t>PCM</t>
  </si>
  <si>
    <t>PDC</t>
  </si>
  <si>
    <t>PEK</t>
  </si>
  <si>
    <t>PFM</t>
  </si>
  <si>
    <t>PFR</t>
  </si>
  <si>
    <t>PGK</t>
  </si>
  <si>
    <t>PKA</t>
  </si>
  <si>
    <t>PKK</t>
  </si>
  <si>
    <t>PM1</t>
  </si>
  <si>
    <t>PM2</t>
  </si>
  <si>
    <t>PMC</t>
  </si>
  <si>
    <t>PNC</t>
  </si>
  <si>
    <t>PNL</t>
  </si>
  <si>
    <t>PNR</t>
  </si>
  <si>
    <t>POT</t>
  </si>
  <si>
    <t>PR1</t>
  </si>
  <si>
    <t>PR2</t>
  </si>
  <si>
    <t>PR3</t>
  </si>
  <si>
    <t>PSH</t>
  </si>
  <si>
    <t>PT1</t>
  </si>
  <si>
    <t>PT2</t>
  </si>
  <si>
    <t>PTF</t>
  </si>
  <si>
    <t>PTH</t>
  </si>
  <si>
    <t>PTS</t>
  </si>
  <si>
    <t>PU1</t>
  </si>
  <si>
    <t>PU2</t>
  </si>
  <si>
    <t>PV1</t>
  </si>
  <si>
    <t>PV2</t>
  </si>
  <si>
    <t>PWB</t>
  </si>
  <si>
    <t>PWI</t>
  </si>
  <si>
    <t>PXK</t>
  </si>
  <si>
    <t>PXX</t>
  </si>
  <si>
    <t>Qualquer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</si>
</sst>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6"/>
      <color theme="1"/>
      <name val="Calibri"/>
      <family val="2"/>
      <scheme val="minor"/>
    </font>
    <font>
      <sz val="10"/>
      <name val="Arial"/>
      <family val="2"/>
    </font>
    <font>
      <b/>
      <sz val="12"/>
      <name val="Verdana"/>
      <family val="2"/>
    </font>
    <font>
      <sz val="12"/>
      <name val="Verdana"/>
      <family val="2"/>
    </font>
    <font>
      <sz val="11"/>
      <color theme="1"/>
      <name val="Verdana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6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0" fontId="0" fillId="0" borderId="0" xfId="0" applyFill="1"/>
    <xf numFmtId="0" fontId="8" fillId="0" borderId="3" xfId="0" quotePrefix="1" applyFont="1" applyFill="1" applyBorder="1" applyAlignment="1">
      <alignment horizontal="center"/>
    </xf>
    <xf numFmtId="0" fontId="8" fillId="0" borderId="1" xfId="0" applyFont="1" applyFill="1" applyBorder="1" applyAlignment="1">
      <alignment wrapText="1"/>
    </xf>
    <xf numFmtId="0" fontId="8" fillId="2" borderId="1" xfId="0" quotePrefix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Border="1"/>
    <xf numFmtId="0" fontId="8" fillId="3" borderId="1" xfId="0" applyFont="1" applyFill="1" applyBorder="1"/>
    <xf numFmtId="0" fontId="8" fillId="0" borderId="9" xfId="0" applyFont="1" applyFill="1" applyBorder="1" applyAlignment="1">
      <alignment horizontal="center" vertical="center"/>
    </xf>
    <xf numFmtId="0" fontId="8" fillId="0" borderId="9" xfId="0" applyFont="1" applyFill="1" applyBorder="1"/>
    <xf numFmtId="0" fontId="8" fillId="0" borderId="9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9" fillId="0" borderId="0" xfId="0" applyFont="1"/>
    <xf numFmtId="0" fontId="8" fillId="2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8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47626</xdr:rowOff>
    </xdr:from>
    <xdr:to>
      <xdr:col>1</xdr:col>
      <xdr:colOff>160905</xdr:colOff>
      <xdr:row>3</xdr:row>
      <xdr:rowOff>124286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6"/>
          <a:ext cx="1323975" cy="64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28"/>
  <sheetViews>
    <sheetView tabSelected="1" zoomScale="80" zoomScaleNormal="80" workbookViewId="0">
      <pane xSplit="3" ySplit="5" topLeftCell="D8" activePane="bottomRight" state="frozen"/>
      <selection pane="topRight" activeCell="D1" sqref="D1"/>
      <selection pane="bottomLeft" activeCell="A2" sqref="A2"/>
      <selection pane="bottomRight" activeCell="A5" sqref="A5:J32"/>
    </sheetView>
  </sheetViews>
  <sheetFormatPr defaultRowHeight="15" x14ac:dyDescent="0.25"/>
  <cols>
    <col min="1" max="1" width="18" style="1" customWidth="1"/>
    <col min="2" max="2" width="23.85546875" style="1" customWidth="1"/>
    <col min="3" max="3" width="25.42578125" style="1" customWidth="1"/>
    <col min="4" max="4" width="97.140625" style="14" customWidth="1"/>
    <col min="5" max="5" width="64.7109375" style="15" customWidth="1"/>
    <col min="6" max="7" width="7.42578125" style="16" customWidth="1"/>
    <col min="8" max="8" width="14.28515625" style="16" customWidth="1"/>
    <col min="9" max="9" width="21" style="17" customWidth="1"/>
    <col min="10" max="10" width="11.5703125" bestFit="1" customWidth="1"/>
  </cols>
  <sheetData>
    <row r="1" spans="1:10" ht="15" customHeight="1" x14ac:dyDescent="0.25">
      <c r="A1" s="41" t="s">
        <v>395</v>
      </c>
      <c r="B1" s="41"/>
      <c r="C1" s="41"/>
      <c r="D1" s="41"/>
      <c r="E1" s="41"/>
      <c r="F1" s="41"/>
      <c r="G1" s="41"/>
      <c r="H1" s="43" t="s">
        <v>581</v>
      </c>
      <c r="I1" s="44"/>
    </row>
    <row r="2" spans="1:10" ht="15" customHeight="1" x14ac:dyDescent="0.25">
      <c r="A2" s="41"/>
      <c r="B2" s="41"/>
      <c r="C2" s="41"/>
      <c r="D2" s="41"/>
      <c r="E2" s="41"/>
      <c r="F2" s="41"/>
      <c r="G2" s="41"/>
      <c r="H2" s="45"/>
      <c r="I2" s="46"/>
    </row>
    <row r="3" spans="1:10" ht="15" customHeight="1" x14ac:dyDescent="0.25">
      <c r="A3" s="41"/>
      <c r="B3" s="41"/>
      <c r="C3" s="41"/>
      <c r="D3" s="41"/>
      <c r="E3" s="41"/>
      <c r="F3" s="41"/>
      <c r="G3" s="41"/>
      <c r="H3" s="45"/>
      <c r="I3" s="46"/>
    </row>
    <row r="4" spans="1:10" ht="15" customHeight="1" x14ac:dyDescent="0.25">
      <c r="A4" s="42"/>
      <c r="B4" s="42"/>
      <c r="C4" s="42"/>
      <c r="D4" s="42"/>
      <c r="E4" s="42"/>
      <c r="F4" s="42"/>
      <c r="G4" s="42"/>
      <c r="H4" s="47"/>
      <c r="I4" s="48"/>
    </row>
    <row r="5" spans="1:10" s="6" customFormat="1" x14ac:dyDescent="0.25">
      <c r="A5" s="5" t="s">
        <v>0</v>
      </c>
      <c r="B5" s="5" t="s">
        <v>1</v>
      </c>
      <c r="C5" s="11" t="s">
        <v>2</v>
      </c>
      <c r="D5" s="5" t="s">
        <v>406</v>
      </c>
      <c r="E5" s="5" t="s">
        <v>407</v>
      </c>
      <c r="F5" s="5" t="s">
        <v>3</v>
      </c>
      <c r="G5" s="5" t="s">
        <v>4</v>
      </c>
      <c r="H5" s="5" t="s">
        <v>5</v>
      </c>
      <c r="I5" s="5" t="s">
        <v>6</v>
      </c>
    </row>
    <row r="6" spans="1:10" ht="23.1" customHeight="1" x14ac:dyDescent="0.25">
      <c r="A6" s="18" t="str">
        <f t="shared" ref="A6:A32" si="0">+B6&amp;"."&amp;C6</f>
        <v>Geral.NOVO</v>
      </c>
      <c r="B6" s="19" t="s">
        <v>15</v>
      </c>
      <c r="C6" s="20" t="s">
        <v>17</v>
      </c>
      <c r="D6" s="21" t="s">
        <v>528</v>
      </c>
      <c r="E6" s="21" t="s">
        <v>527</v>
      </c>
      <c r="F6" s="22">
        <v>2</v>
      </c>
      <c r="G6" s="22" t="s">
        <v>175</v>
      </c>
      <c r="H6" s="22">
        <v>1</v>
      </c>
      <c r="I6" s="22" t="str">
        <f t="shared" ref="I6:I37" si="1">F6&amp;G6&amp;H6</f>
        <v>2D1</v>
      </c>
      <c r="J6" s="50" t="s">
        <v>315</v>
      </c>
    </row>
    <row r="7" spans="1:10" s="23" customFormat="1" ht="22.5" customHeight="1" x14ac:dyDescent="0.25">
      <c r="A7" s="18" t="str">
        <f t="shared" si="0"/>
        <v>Geral.NOVO</v>
      </c>
      <c r="B7" s="19" t="s">
        <v>15</v>
      </c>
      <c r="C7" s="20" t="s">
        <v>17</v>
      </c>
      <c r="D7" s="21" t="s">
        <v>529</v>
      </c>
      <c r="E7" s="21" t="s">
        <v>531</v>
      </c>
      <c r="F7" s="22">
        <v>2</v>
      </c>
      <c r="G7" s="22" t="s">
        <v>175</v>
      </c>
      <c r="H7" s="22">
        <v>2</v>
      </c>
      <c r="I7" s="22" t="str">
        <f t="shared" si="1"/>
        <v>2D2</v>
      </c>
      <c r="J7" s="50" t="s">
        <v>315</v>
      </c>
    </row>
    <row r="8" spans="1:10" s="23" customFormat="1" ht="23.1" customHeight="1" x14ac:dyDescent="0.25">
      <c r="A8" s="18" t="str">
        <f t="shared" si="0"/>
        <v>Geral.NOVO</v>
      </c>
      <c r="B8" s="19" t="s">
        <v>15</v>
      </c>
      <c r="C8" s="20" t="s">
        <v>17</v>
      </c>
      <c r="D8" s="21" t="s">
        <v>530</v>
      </c>
      <c r="E8" s="21" t="s">
        <v>532</v>
      </c>
      <c r="F8" s="22">
        <v>2</v>
      </c>
      <c r="G8" s="22" t="s">
        <v>175</v>
      </c>
      <c r="H8" s="22">
        <v>3</v>
      </c>
      <c r="I8" s="22" t="str">
        <f t="shared" si="1"/>
        <v>2D3</v>
      </c>
      <c r="J8" s="50" t="s">
        <v>315</v>
      </c>
    </row>
    <row r="9" spans="1:10" s="23" customFormat="1" ht="23.1" customHeight="1" x14ac:dyDescent="0.25">
      <c r="A9" s="18" t="str">
        <f t="shared" si="0"/>
        <v>US.NOVO</v>
      </c>
      <c r="B9" s="19" t="s">
        <v>151</v>
      </c>
      <c r="C9" s="20" t="s">
        <v>17</v>
      </c>
      <c r="D9" s="21" t="s">
        <v>501</v>
      </c>
      <c r="E9" s="21" t="s">
        <v>502</v>
      </c>
      <c r="F9" s="22">
        <v>2</v>
      </c>
      <c r="G9" s="22" t="s">
        <v>83</v>
      </c>
      <c r="H9" s="22" t="s">
        <v>175</v>
      </c>
      <c r="I9" s="22" t="str">
        <f t="shared" si="1"/>
        <v>2TD</v>
      </c>
      <c r="J9" s="33" t="s">
        <v>632</v>
      </c>
    </row>
    <row r="10" spans="1:10" s="23" customFormat="1" ht="23.1" customHeight="1" x14ac:dyDescent="0.25">
      <c r="A10" s="18" t="str">
        <f t="shared" si="0"/>
        <v>US.NOVO</v>
      </c>
      <c r="B10" s="19" t="s">
        <v>151</v>
      </c>
      <c r="C10" s="20" t="s">
        <v>17</v>
      </c>
      <c r="D10" s="21" t="s">
        <v>507</v>
      </c>
      <c r="E10" s="21" t="s">
        <v>506</v>
      </c>
      <c r="F10" s="22">
        <v>2</v>
      </c>
      <c r="G10" s="22" t="s">
        <v>83</v>
      </c>
      <c r="H10" s="22" t="s">
        <v>69</v>
      </c>
      <c r="I10" s="22" t="str">
        <f t="shared" si="1"/>
        <v>2TE</v>
      </c>
      <c r="J10" s="50" t="s">
        <v>315</v>
      </c>
    </row>
    <row r="11" spans="1:10" s="23" customFormat="1" ht="23.1" customHeight="1" x14ac:dyDescent="0.25">
      <c r="A11" s="18" t="str">
        <f t="shared" si="0"/>
        <v>US.NOVO</v>
      </c>
      <c r="B11" s="19" t="s">
        <v>151</v>
      </c>
      <c r="C11" s="20" t="s">
        <v>17</v>
      </c>
      <c r="D11" s="21" t="s">
        <v>508</v>
      </c>
      <c r="E11" s="21" t="s">
        <v>505</v>
      </c>
      <c r="F11" s="22">
        <v>2</v>
      </c>
      <c r="G11" s="22" t="s">
        <v>83</v>
      </c>
      <c r="H11" s="22" t="s">
        <v>40</v>
      </c>
      <c r="I11" s="22" t="str">
        <f t="shared" si="1"/>
        <v>2TF</v>
      </c>
      <c r="J11" s="50" t="s">
        <v>315</v>
      </c>
    </row>
    <row r="12" spans="1:10" s="23" customFormat="1" ht="23.1" customHeight="1" x14ac:dyDescent="0.25">
      <c r="A12" s="18" t="str">
        <f t="shared" si="0"/>
        <v>US.NOVO</v>
      </c>
      <c r="B12" s="19" t="s">
        <v>151</v>
      </c>
      <c r="C12" s="20" t="s">
        <v>17</v>
      </c>
      <c r="D12" s="21" t="s">
        <v>509</v>
      </c>
      <c r="E12" s="21" t="s">
        <v>504</v>
      </c>
      <c r="F12" s="22">
        <v>2</v>
      </c>
      <c r="G12" s="22" t="s">
        <v>83</v>
      </c>
      <c r="H12" s="22" t="s">
        <v>39</v>
      </c>
      <c r="I12" s="22" t="str">
        <f t="shared" si="1"/>
        <v>2TG</v>
      </c>
      <c r="J12" s="50" t="s">
        <v>315</v>
      </c>
    </row>
    <row r="13" spans="1:10" s="23" customFormat="1" ht="23.1" customHeight="1" x14ac:dyDescent="0.25">
      <c r="A13" s="18" t="str">
        <f t="shared" si="0"/>
        <v>US.NOVO</v>
      </c>
      <c r="B13" s="19" t="s">
        <v>151</v>
      </c>
      <c r="C13" s="20" t="s">
        <v>17</v>
      </c>
      <c r="D13" s="21" t="s">
        <v>510</v>
      </c>
      <c r="E13" s="21" t="s">
        <v>503</v>
      </c>
      <c r="F13" s="22">
        <v>2</v>
      </c>
      <c r="G13" s="22" t="s">
        <v>83</v>
      </c>
      <c r="H13" s="22" t="s">
        <v>31</v>
      </c>
      <c r="I13" s="22" t="str">
        <f t="shared" si="1"/>
        <v>2TH</v>
      </c>
      <c r="J13" s="50" t="s">
        <v>315</v>
      </c>
    </row>
    <row r="14" spans="1:10" s="23" customFormat="1" ht="23.1" customHeight="1" x14ac:dyDescent="0.25">
      <c r="A14" s="18" t="str">
        <f t="shared" si="0"/>
        <v>US.NOVO</v>
      </c>
      <c r="B14" s="19" t="s">
        <v>151</v>
      </c>
      <c r="C14" s="20" t="s">
        <v>17</v>
      </c>
      <c r="D14" s="21" t="s">
        <v>580</v>
      </c>
      <c r="E14" s="21" t="s">
        <v>518</v>
      </c>
      <c r="F14" s="22">
        <v>3</v>
      </c>
      <c r="G14" s="22" t="s">
        <v>83</v>
      </c>
      <c r="H14" s="22">
        <v>4</v>
      </c>
      <c r="I14" s="22" t="str">
        <f t="shared" si="1"/>
        <v>3T4</v>
      </c>
      <c r="J14" s="33" t="s">
        <v>632</v>
      </c>
    </row>
    <row r="15" spans="1:10" s="23" customFormat="1" ht="23.1" customHeight="1" x14ac:dyDescent="0.25">
      <c r="A15" s="18" t="str">
        <f t="shared" si="0"/>
        <v>US.NOVO</v>
      </c>
      <c r="B15" s="19" t="s">
        <v>151</v>
      </c>
      <c r="C15" s="20" t="s">
        <v>17</v>
      </c>
      <c r="D15" s="21" t="s">
        <v>563</v>
      </c>
      <c r="E15" s="21" t="s">
        <v>519</v>
      </c>
      <c r="F15" s="22" t="s">
        <v>35</v>
      </c>
      <c r="G15" s="22" t="s">
        <v>23</v>
      </c>
      <c r="H15" s="22">
        <v>0</v>
      </c>
      <c r="I15" s="22" t="str">
        <f t="shared" si="1"/>
        <v>PC0</v>
      </c>
      <c r="J15" s="33" t="s">
        <v>632</v>
      </c>
    </row>
    <row r="16" spans="1:10" s="23" customFormat="1" ht="23.1" customHeight="1" x14ac:dyDescent="0.25">
      <c r="A16" s="18" t="str">
        <f t="shared" si="0"/>
        <v>US.NOVO</v>
      </c>
      <c r="B16" s="19" t="s">
        <v>151</v>
      </c>
      <c r="C16" s="20" t="s">
        <v>17</v>
      </c>
      <c r="D16" s="21" t="s">
        <v>562</v>
      </c>
      <c r="E16" s="21" t="s">
        <v>526</v>
      </c>
      <c r="F16" s="22" t="s">
        <v>35</v>
      </c>
      <c r="G16" s="22" t="s">
        <v>23</v>
      </c>
      <c r="H16" s="22">
        <v>4</v>
      </c>
      <c r="I16" s="22" t="str">
        <f t="shared" si="1"/>
        <v>PC4</v>
      </c>
      <c r="J16" s="33" t="s">
        <v>632</v>
      </c>
    </row>
    <row r="17" spans="1:10" s="23" customFormat="1" ht="23.1" customHeight="1" x14ac:dyDescent="0.25">
      <c r="A17" s="18" t="str">
        <f t="shared" si="0"/>
        <v>US.NOVO</v>
      </c>
      <c r="B17" s="19" t="s">
        <v>151</v>
      </c>
      <c r="C17" s="20" t="s">
        <v>17</v>
      </c>
      <c r="D17" s="21" t="s">
        <v>564</v>
      </c>
      <c r="E17" s="21" t="s">
        <v>520</v>
      </c>
      <c r="F17" s="22" t="s">
        <v>35</v>
      </c>
      <c r="G17" s="22" t="s">
        <v>23</v>
      </c>
      <c r="H17" s="22">
        <v>5</v>
      </c>
      <c r="I17" s="22" t="str">
        <f t="shared" si="1"/>
        <v>PC5</v>
      </c>
      <c r="J17" s="33" t="s">
        <v>632</v>
      </c>
    </row>
    <row r="18" spans="1:10" s="23" customFormat="1" ht="23.1" customHeight="1" x14ac:dyDescent="0.25">
      <c r="A18" s="18" t="str">
        <f t="shared" si="0"/>
        <v>US.NOVO</v>
      </c>
      <c r="B18" s="19" t="s">
        <v>151</v>
      </c>
      <c r="C18" s="20" t="s">
        <v>17</v>
      </c>
      <c r="D18" s="21" t="s">
        <v>565</v>
      </c>
      <c r="E18" s="21" t="s">
        <v>524</v>
      </c>
      <c r="F18" s="22" t="s">
        <v>35</v>
      </c>
      <c r="G18" s="22" t="s">
        <v>23</v>
      </c>
      <c r="H18" s="22">
        <v>7</v>
      </c>
      <c r="I18" s="22" t="str">
        <f t="shared" si="1"/>
        <v>PC7</v>
      </c>
      <c r="J18" s="33" t="s">
        <v>632</v>
      </c>
    </row>
    <row r="19" spans="1:10" s="23" customFormat="1" ht="23.1" customHeight="1" x14ac:dyDescent="0.25">
      <c r="A19" s="18" t="str">
        <f t="shared" si="0"/>
        <v>US.NOVO</v>
      </c>
      <c r="B19" s="19" t="s">
        <v>151</v>
      </c>
      <c r="C19" s="20" t="s">
        <v>17</v>
      </c>
      <c r="D19" s="21" t="s">
        <v>568</v>
      </c>
      <c r="E19" s="21" t="s">
        <v>525</v>
      </c>
      <c r="F19" s="22" t="s">
        <v>35</v>
      </c>
      <c r="G19" s="22" t="s">
        <v>31</v>
      </c>
      <c r="H19" s="22">
        <v>5</v>
      </c>
      <c r="I19" s="22" t="str">
        <f t="shared" si="1"/>
        <v>PH5</v>
      </c>
      <c r="J19" s="33" t="s">
        <v>632</v>
      </c>
    </row>
    <row r="20" spans="1:10" s="23" customFormat="1" ht="23.1" customHeight="1" x14ac:dyDescent="0.25">
      <c r="A20" s="18" t="str">
        <f t="shared" si="0"/>
        <v>US.NOVO</v>
      </c>
      <c r="B20" s="19" t="s">
        <v>151</v>
      </c>
      <c r="C20" s="20" t="s">
        <v>17</v>
      </c>
      <c r="D20" s="21" t="s">
        <v>567</v>
      </c>
      <c r="E20" s="21" t="s">
        <v>521</v>
      </c>
      <c r="F20" s="22" t="s">
        <v>35</v>
      </c>
      <c r="G20" s="22" t="s">
        <v>31</v>
      </c>
      <c r="H20" s="22">
        <v>6</v>
      </c>
      <c r="I20" s="22" t="str">
        <f t="shared" si="1"/>
        <v>PH6</v>
      </c>
      <c r="J20" s="33" t="s">
        <v>632</v>
      </c>
    </row>
    <row r="21" spans="1:10" s="23" customFormat="1" ht="23.1" customHeight="1" x14ac:dyDescent="0.25">
      <c r="A21" s="18" t="str">
        <f t="shared" si="0"/>
        <v>US.NOVO</v>
      </c>
      <c r="B21" s="19" t="s">
        <v>151</v>
      </c>
      <c r="C21" s="20" t="s">
        <v>17</v>
      </c>
      <c r="D21" s="21" t="s">
        <v>566</v>
      </c>
      <c r="E21" s="21" t="s">
        <v>522</v>
      </c>
      <c r="F21" s="22" t="s">
        <v>35</v>
      </c>
      <c r="G21" s="22" t="s">
        <v>31</v>
      </c>
      <c r="H21" s="22">
        <v>8</v>
      </c>
      <c r="I21" s="22" t="str">
        <f t="shared" si="1"/>
        <v>PH8</v>
      </c>
      <c r="J21" s="33" t="s">
        <v>632</v>
      </c>
    </row>
    <row r="22" spans="1:10" s="23" customFormat="1" ht="23.1" customHeight="1" x14ac:dyDescent="0.25">
      <c r="A22" s="18" t="str">
        <f t="shared" si="0"/>
        <v>Geral.QA</v>
      </c>
      <c r="B22" s="19" t="s">
        <v>15</v>
      </c>
      <c r="C22" s="20" t="s">
        <v>511</v>
      </c>
      <c r="D22" s="21" t="s">
        <v>512</v>
      </c>
      <c r="E22" s="21" t="s">
        <v>513</v>
      </c>
      <c r="F22" s="22" t="s">
        <v>35</v>
      </c>
      <c r="G22" s="22" t="s">
        <v>35</v>
      </c>
      <c r="H22" s="22" t="s">
        <v>21</v>
      </c>
      <c r="I22" s="22" t="str">
        <f t="shared" si="1"/>
        <v>PPA</v>
      </c>
      <c r="J22" s="50" t="s">
        <v>315</v>
      </c>
    </row>
    <row r="23" spans="1:10" s="23" customFormat="1" ht="23.1" customHeight="1" x14ac:dyDescent="0.25">
      <c r="A23" s="18" t="str">
        <f t="shared" si="0"/>
        <v>US.NOVO</v>
      </c>
      <c r="B23" s="19" t="s">
        <v>151</v>
      </c>
      <c r="C23" s="20" t="s">
        <v>17</v>
      </c>
      <c r="D23" s="21" t="s">
        <v>558</v>
      </c>
      <c r="E23" s="21" t="s">
        <v>523</v>
      </c>
      <c r="F23" s="22" t="s">
        <v>35</v>
      </c>
      <c r="G23" s="22" t="s">
        <v>38</v>
      </c>
      <c r="H23" s="22">
        <v>2</v>
      </c>
      <c r="I23" s="22" t="str">
        <f t="shared" si="1"/>
        <v>PS2</v>
      </c>
      <c r="J23" s="33" t="s">
        <v>632</v>
      </c>
    </row>
    <row r="24" spans="1:10" s="23" customFormat="1" ht="23.1" customHeight="1" x14ac:dyDescent="0.25">
      <c r="A24" s="18" t="str">
        <f t="shared" si="0"/>
        <v>US.NOVO</v>
      </c>
      <c r="B24" s="19" t="s">
        <v>151</v>
      </c>
      <c r="C24" s="20" t="s">
        <v>17</v>
      </c>
      <c r="D24" s="21" t="s">
        <v>560</v>
      </c>
      <c r="E24" s="21" t="s">
        <v>533</v>
      </c>
      <c r="F24" s="22" t="s">
        <v>35</v>
      </c>
      <c r="G24" s="22" t="s">
        <v>38</v>
      </c>
      <c r="H24" s="22">
        <v>3</v>
      </c>
      <c r="I24" s="22" t="str">
        <f t="shared" si="1"/>
        <v>PS3</v>
      </c>
      <c r="J24" s="33" t="s">
        <v>632</v>
      </c>
    </row>
    <row r="25" spans="1:10" s="23" customFormat="1" ht="23.1" customHeight="1" x14ac:dyDescent="0.25">
      <c r="A25" s="18" t="str">
        <f t="shared" si="0"/>
        <v>US.NOVO</v>
      </c>
      <c r="B25" s="19" t="s">
        <v>151</v>
      </c>
      <c r="C25" s="20" t="s">
        <v>17</v>
      </c>
      <c r="D25" s="21" t="s">
        <v>561</v>
      </c>
      <c r="E25" s="21" t="s">
        <v>534</v>
      </c>
      <c r="F25" s="22" t="s">
        <v>35</v>
      </c>
      <c r="G25" s="22" t="s">
        <v>38</v>
      </c>
      <c r="H25" s="22">
        <v>7</v>
      </c>
      <c r="I25" s="22" t="str">
        <f t="shared" si="1"/>
        <v>PS7</v>
      </c>
      <c r="J25" s="33" t="s">
        <v>632</v>
      </c>
    </row>
    <row r="26" spans="1:10" s="23" customFormat="1" ht="23.1" customHeight="1" x14ac:dyDescent="0.25">
      <c r="A26" s="7" t="str">
        <f t="shared" si="0"/>
        <v>Geral.00</v>
      </c>
      <c r="B26" s="7" t="s">
        <v>15</v>
      </c>
      <c r="C26" s="12" t="s">
        <v>10</v>
      </c>
      <c r="D26" s="9" t="s">
        <v>13</v>
      </c>
      <c r="E26" s="9" t="s">
        <v>11</v>
      </c>
      <c r="F26" s="10">
        <v>0</v>
      </c>
      <c r="G26" s="10">
        <v>0</v>
      </c>
      <c r="H26" s="10">
        <v>0</v>
      </c>
      <c r="I26" s="10" t="str">
        <f t="shared" si="1"/>
        <v>000</v>
      </c>
      <c r="J26" s="33" t="s">
        <v>632</v>
      </c>
    </row>
    <row r="27" spans="1:10" s="23" customFormat="1" ht="23.1" customHeight="1" x14ac:dyDescent="0.25">
      <c r="A27" s="18" t="str">
        <f t="shared" si="0"/>
        <v>Geral.NOVO</v>
      </c>
      <c r="B27" s="19" t="s">
        <v>15</v>
      </c>
      <c r="C27" s="20" t="s">
        <v>17</v>
      </c>
      <c r="D27" s="21" t="s">
        <v>390</v>
      </c>
      <c r="E27" s="21" t="s">
        <v>417</v>
      </c>
      <c r="F27" s="22">
        <v>2</v>
      </c>
      <c r="G27" s="22" t="s">
        <v>23</v>
      </c>
      <c r="H27" s="22">
        <v>1</v>
      </c>
      <c r="I27" s="22" t="str">
        <f t="shared" si="1"/>
        <v>2C1</v>
      </c>
      <c r="J27" s="33" t="s">
        <v>632</v>
      </c>
    </row>
    <row r="28" spans="1:10" s="23" customFormat="1" ht="23.1" customHeight="1" x14ac:dyDescent="0.25">
      <c r="A28" s="18" t="str">
        <f t="shared" si="0"/>
        <v>Geral.NOVO</v>
      </c>
      <c r="B28" s="19" t="s">
        <v>15</v>
      </c>
      <c r="C28" s="20" t="s">
        <v>17</v>
      </c>
      <c r="D28" s="21" t="s">
        <v>380</v>
      </c>
      <c r="E28" s="21" t="s">
        <v>420</v>
      </c>
      <c r="F28" s="22">
        <v>2</v>
      </c>
      <c r="G28" s="22" t="s">
        <v>23</v>
      </c>
      <c r="H28" s="22">
        <v>2</v>
      </c>
      <c r="I28" s="22" t="str">
        <f t="shared" si="1"/>
        <v>2C2</v>
      </c>
      <c r="J28" s="33" t="s">
        <v>632</v>
      </c>
    </row>
    <row r="29" spans="1:10" s="23" customFormat="1" ht="23.1" customHeight="1" x14ac:dyDescent="0.25">
      <c r="A29" s="18" t="str">
        <f t="shared" si="0"/>
        <v>Geral.NOVO</v>
      </c>
      <c r="B29" s="19" t="s">
        <v>15</v>
      </c>
      <c r="C29" s="20" t="s">
        <v>17</v>
      </c>
      <c r="D29" s="21" t="s">
        <v>384</v>
      </c>
      <c r="E29" s="21" t="s">
        <v>418</v>
      </c>
      <c r="F29" s="22">
        <v>2</v>
      </c>
      <c r="G29" s="22" t="s">
        <v>23</v>
      </c>
      <c r="H29" s="22">
        <v>3</v>
      </c>
      <c r="I29" s="22" t="str">
        <f t="shared" si="1"/>
        <v>2C3</v>
      </c>
      <c r="J29" s="33" t="s">
        <v>632</v>
      </c>
    </row>
    <row r="30" spans="1:10" s="23" customFormat="1" ht="23.1" customHeight="1" x14ac:dyDescent="0.25">
      <c r="A30" s="18" t="str">
        <f t="shared" si="0"/>
        <v>Geral.NOVO</v>
      </c>
      <c r="B30" s="19" t="s">
        <v>15</v>
      </c>
      <c r="C30" s="20" t="s">
        <v>17</v>
      </c>
      <c r="D30" s="21" t="s">
        <v>391</v>
      </c>
      <c r="E30" s="21" t="s">
        <v>448</v>
      </c>
      <c r="F30" s="22">
        <v>2</v>
      </c>
      <c r="G30" s="22" t="s">
        <v>23</v>
      </c>
      <c r="H30" s="22">
        <v>4</v>
      </c>
      <c r="I30" s="22" t="str">
        <f t="shared" si="1"/>
        <v>2C4</v>
      </c>
      <c r="J30" s="33" t="s">
        <v>632</v>
      </c>
    </row>
    <row r="31" spans="1:10" s="23" customFormat="1" ht="23.1" customHeight="1" x14ac:dyDescent="0.25">
      <c r="A31" s="18" t="str">
        <f t="shared" si="0"/>
        <v>Geral.NOVO</v>
      </c>
      <c r="B31" s="19" t="s">
        <v>15</v>
      </c>
      <c r="C31" s="20" t="s">
        <v>17</v>
      </c>
      <c r="D31" s="21" t="s">
        <v>392</v>
      </c>
      <c r="E31" s="21" t="s">
        <v>419</v>
      </c>
      <c r="F31" s="22">
        <v>2</v>
      </c>
      <c r="G31" s="22" t="s">
        <v>23</v>
      </c>
      <c r="H31" s="22">
        <v>5</v>
      </c>
      <c r="I31" s="22" t="str">
        <f t="shared" si="1"/>
        <v>2C5</v>
      </c>
      <c r="J31" s="33" t="s">
        <v>632</v>
      </c>
    </row>
    <row r="32" spans="1:10" s="23" customFormat="1" ht="23.1" customHeight="1" x14ac:dyDescent="0.25">
      <c r="A32" s="18" t="str">
        <f t="shared" si="0"/>
        <v>Geral.NOVO</v>
      </c>
      <c r="B32" s="19" t="s">
        <v>15</v>
      </c>
      <c r="C32" s="20" t="s">
        <v>17</v>
      </c>
      <c r="D32" s="21" t="s">
        <v>393</v>
      </c>
      <c r="E32" s="21" t="s">
        <v>421</v>
      </c>
      <c r="F32" s="22">
        <v>2</v>
      </c>
      <c r="G32" s="22" t="s">
        <v>23</v>
      </c>
      <c r="H32" s="22">
        <v>6</v>
      </c>
      <c r="I32" s="22" t="str">
        <f t="shared" si="1"/>
        <v>2C6</v>
      </c>
      <c r="J32" s="33" t="s">
        <v>632</v>
      </c>
    </row>
    <row r="33" spans="1:10" s="23" customFormat="1" ht="23.1" customHeight="1" x14ac:dyDescent="0.25">
      <c r="A33" s="18"/>
      <c r="B33" s="19"/>
      <c r="C33" s="20"/>
      <c r="D33" s="21" t="s">
        <v>450</v>
      </c>
      <c r="E33" s="21" t="s">
        <v>451</v>
      </c>
      <c r="F33" s="22">
        <v>2</v>
      </c>
      <c r="G33" s="22" t="s">
        <v>23</v>
      </c>
      <c r="H33" s="22">
        <v>7</v>
      </c>
      <c r="I33" s="22" t="str">
        <f t="shared" si="1"/>
        <v>2C7</v>
      </c>
      <c r="J33" s="33" t="s">
        <v>632</v>
      </c>
    </row>
    <row r="34" spans="1:10" s="23" customFormat="1" ht="23.1" customHeight="1" x14ac:dyDescent="0.25">
      <c r="A34" s="18" t="str">
        <f>+B34&amp;"."&amp;C34</f>
        <v>Geral.AI</v>
      </c>
      <c r="B34" s="19" t="s">
        <v>15</v>
      </c>
      <c r="C34" s="20" t="s">
        <v>32</v>
      </c>
      <c r="D34" s="21" t="s">
        <v>33</v>
      </c>
      <c r="E34" s="21" t="s">
        <v>34</v>
      </c>
      <c r="F34" s="22">
        <v>2</v>
      </c>
      <c r="G34" s="22" t="s">
        <v>35</v>
      </c>
      <c r="H34" s="22">
        <v>1</v>
      </c>
      <c r="I34" s="22" t="str">
        <f t="shared" si="1"/>
        <v>2P1</v>
      </c>
      <c r="J34" s="50" t="s">
        <v>315</v>
      </c>
    </row>
    <row r="35" spans="1:10" s="23" customFormat="1" ht="23.1" customHeight="1" x14ac:dyDescent="0.25">
      <c r="A35" s="18" t="str">
        <f>+B35&amp;"."&amp;C35</f>
        <v>Geral.NOVO</v>
      </c>
      <c r="B35" s="19" t="s">
        <v>15</v>
      </c>
      <c r="C35" s="20" t="s">
        <v>17</v>
      </c>
      <c r="D35" s="21" t="s">
        <v>383</v>
      </c>
      <c r="E35" s="21" t="s">
        <v>424</v>
      </c>
      <c r="F35" s="22">
        <v>2</v>
      </c>
      <c r="G35" s="22" t="s">
        <v>35</v>
      </c>
      <c r="H35" s="22">
        <v>2</v>
      </c>
      <c r="I35" s="22" t="str">
        <f t="shared" si="1"/>
        <v>2P2</v>
      </c>
      <c r="J35" s="50" t="s">
        <v>315</v>
      </c>
    </row>
    <row r="36" spans="1:10" s="23" customFormat="1" ht="23.1" customHeight="1" x14ac:dyDescent="0.25">
      <c r="A36" s="18" t="str">
        <f>+B36&amp;"."&amp;C36</f>
        <v>Geral.NOVO</v>
      </c>
      <c r="B36" s="19" t="s">
        <v>15</v>
      </c>
      <c r="C36" s="20" t="s">
        <v>17</v>
      </c>
      <c r="D36" s="21" t="s">
        <v>382</v>
      </c>
      <c r="E36" s="21" t="s">
        <v>422</v>
      </c>
      <c r="F36" s="22">
        <v>2</v>
      </c>
      <c r="G36" s="22" t="s">
        <v>35</v>
      </c>
      <c r="H36" s="22">
        <v>3</v>
      </c>
      <c r="I36" s="22" t="str">
        <f t="shared" si="1"/>
        <v>2P3</v>
      </c>
      <c r="J36" s="50" t="s">
        <v>315</v>
      </c>
    </row>
    <row r="37" spans="1:10" s="23" customFormat="1" ht="23.1" customHeight="1" x14ac:dyDescent="0.25">
      <c r="A37" s="18" t="str">
        <f>+B37&amp;"."&amp;C37</f>
        <v>Geral.NOVO</v>
      </c>
      <c r="B37" s="19" t="s">
        <v>15</v>
      </c>
      <c r="C37" s="20" t="s">
        <v>17</v>
      </c>
      <c r="D37" s="21" t="s">
        <v>381</v>
      </c>
      <c r="E37" s="21" t="s">
        <v>443</v>
      </c>
      <c r="F37" s="22">
        <v>2</v>
      </c>
      <c r="G37" s="22" t="s">
        <v>35</v>
      </c>
      <c r="H37" s="22">
        <v>4</v>
      </c>
      <c r="I37" s="22" t="str">
        <f t="shared" si="1"/>
        <v>2P4</v>
      </c>
      <c r="J37" s="50" t="s">
        <v>315</v>
      </c>
    </row>
    <row r="38" spans="1:10" s="23" customFormat="1" ht="23.1" customHeight="1" x14ac:dyDescent="0.25">
      <c r="A38" s="18" t="str">
        <f>+B38&amp;"."&amp;C38</f>
        <v>Geral.NOVO</v>
      </c>
      <c r="B38" s="19" t="s">
        <v>15</v>
      </c>
      <c r="C38" s="20" t="s">
        <v>17</v>
      </c>
      <c r="D38" s="21" t="s">
        <v>404</v>
      </c>
      <c r="E38" s="21" t="s">
        <v>423</v>
      </c>
      <c r="F38" s="22">
        <v>2</v>
      </c>
      <c r="G38" s="22" t="s">
        <v>35</v>
      </c>
      <c r="H38" s="22">
        <v>5</v>
      </c>
      <c r="I38" s="22" t="s">
        <v>405</v>
      </c>
      <c r="J38" s="50" t="s">
        <v>315</v>
      </c>
    </row>
    <row r="39" spans="1:10" s="23" customFormat="1" ht="30" customHeight="1" x14ac:dyDescent="0.25">
      <c r="A39" s="18" t="s">
        <v>453</v>
      </c>
      <c r="B39" s="19" t="s">
        <v>15</v>
      </c>
      <c r="C39" s="20" t="s">
        <v>466</v>
      </c>
      <c r="D39" s="21"/>
      <c r="E39" s="21" t="s">
        <v>456</v>
      </c>
      <c r="F39" s="22">
        <v>2</v>
      </c>
      <c r="G39" s="22" t="s">
        <v>35</v>
      </c>
      <c r="H39" s="22">
        <v>6</v>
      </c>
      <c r="I39" s="22" t="str">
        <f t="shared" ref="I39:I46" si="2">CONCATENATE(F39,G39,H39)</f>
        <v>2P6</v>
      </c>
      <c r="J39" s="33" t="s">
        <v>632</v>
      </c>
    </row>
    <row r="40" spans="1:10" s="23" customFormat="1" ht="33.75" customHeight="1" x14ac:dyDescent="0.25">
      <c r="A40" s="18" t="s">
        <v>453</v>
      </c>
      <c r="B40" s="19" t="s">
        <v>15</v>
      </c>
      <c r="C40" s="20" t="s">
        <v>467</v>
      </c>
      <c r="D40" s="21"/>
      <c r="E40" s="21" t="s">
        <v>457</v>
      </c>
      <c r="F40" s="22">
        <v>2</v>
      </c>
      <c r="G40" s="22" t="s">
        <v>35</v>
      </c>
      <c r="H40" s="22">
        <v>7</v>
      </c>
      <c r="I40" s="22" t="str">
        <f t="shared" si="2"/>
        <v>2P7</v>
      </c>
      <c r="J40" s="33" t="s">
        <v>632</v>
      </c>
    </row>
    <row r="41" spans="1:10" s="23" customFormat="1" ht="30.75" customHeight="1" x14ac:dyDescent="0.25">
      <c r="A41" s="18" t="s">
        <v>453</v>
      </c>
      <c r="B41" s="19" t="s">
        <v>15</v>
      </c>
      <c r="C41" s="20" t="s">
        <v>468</v>
      </c>
      <c r="D41" s="21"/>
      <c r="E41" s="21" t="s">
        <v>458</v>
      </c>
      <c r="F41" s="22">
        <v>2</v>
      </c>
      <c r="G41" s="22" t="s">
        <v>35</v>
      </c>
      <c r="H41" s="22">
        <v>8</v>
      </c>
      <c r="I41" s="22" t="str">
        <f t="shared" si="2"/>
        <v>2P8</v>
      </c>
      <c r="J41" s="50" t="s">
        <v>315</v>
      </c>
    </row>
    <row r="42" spans="1:10" s="23" customFormat="1" ht="35.25" customHeight="1" x14ac:dyDescent="0.25">
      <c r="A42" s="18" t="s">
        <v>453</v>
      </c>
      <c r="B42" s="19" t="s">
        <v>15</v>
      </c>
      <c r="C42" s="20" t="s">
        <v>469</v>
      </c>
      <c r="D42" s="21"/>
      <c r="E42" s="21" t="s">
        <v>459</v>
      </c>
      <c r="F42" s="22">
        <v>2</v>
      </c>
      <c r="G42" s="22" t="s">
        <v>35</v>
      </c>
      <c r="H42" s="22">
        <v>9</v>
      </c>
      <c r="I42" s="22" t="str">
        <f t="shared" si="2"/>
        <v>2P9</v>
      </c>
      <c r="J42" s="50" t="s">
        <v>315</v>
      </c>
    </row>
    <row r="43" spans="1:10" s="23" customFormat="1" ht="23.1" customHeight="1" x14ac:dyDescent="0.25">
      <c r="A43" s="18" t="s">
        <v>453</v>
      </c>
      <c r="B43" s="19" t="s">
        <v>15</v>
      </c>
      <c r="C43" s="20" t="s">
        <v>470</v>
      </c>
      <c r="D43" s="21"/>
      <c r="E43" s="21" t="s">
        <v>460</v>
      </c>
      <c r="F43" s="22">
        <v>2</v>
      </c>
      <c r="G43" s="22" t="s">
        <v>35</v>
      </c>
      <c r="H43" s="22" t="s">
        <v>21</v>
      </c>
      <c r="I43" s="22" t="str">
        <f t="shared" si="2"/>
        <v>2PA</v>
      </c>
      <c r="J43" s="50" t="s">
        <v>315</v>
      </c>
    </row>
    <row r="44" spans="1:10" s="23" customFormat="1" ht="23.1" customHeight="1" x14ac:dyDescent="0.25">
      <c r="A44" s="18" t="s">
        <v>453</v>
      </c>
      <c r="B44" s="19" t="s">
        <v>15</v>
      </c>
      <c r="C44" s="20" t="s">
        <v>471</v>
      </c>
      <c r="D44" s="21"/>
      <c r="E44" s="21" t="s">
        <v>461</v>
      </c>
      <c r="F44" s="22">
        <v>2</v>
      </c>
      <c r="G44" s="22" t="s">
        <v>35</v>
      </c>
      <c r="H44" s="22" t="s">
        <v>22</v>
      </c>
      <c r="I44" s="22" t="str">
        <f t="shared" si="2"/>
        <v>2PB</v>
      </c>
      <c r="J44" s="33" t="s">
        <v>632</v>
      </c>
    </row>
    <row r="45" spans="1:10" s="23" customFormat="1" ht="23.1" customHeight="1" x14ac:dyDescent="0.25">
      <c r="A45" s="18" t="s">
        <v>453</v>
      </c>
      <c r="B45" s="19" t="s">
        <v>15</v>
      </c>
      <c r="C45" s="20" t="s">
        <v>472</v>
      </c>
      <c r="D45" s="21"/>
      <c r="E45" s="21" t="s">
        <v>462</v>
      </c>
      <c r="F45" s="22">
        <v>2</v>
      </c>
      <c r="G45" s="22" t="s">
        <v>35</v>
      </c>
      <c r="H45" s="22" t="s">
        <v>23</v>
      </c>
      <c r="I45" s="22" t="str">
        <f t="shared" si="2"/>
        <v>2PC</v>
      </c>
      <c r="J45" s="50" t="s">
        <v>315</v>
      </c>
    </row>
    <row r="46" spans="1:10" s="23" customFormat="1" ht="23.1" customHeight="1" x14ac:dyDescent="0.25">
      <c r="A46" s="18" t="s">
        <v>453</v>
      </c>
      <c r="B46" s="19" t="s">
        <v>15</v>
      </c>
      <c r="C46" s="20" t="s">
        <v>473</v>
      </c>
      <c r="D46" s="21"/>
      <c r="E46" s="21" t="s">
        <v>463</v>
      </c>
      <c r="F46" s="22">
        <v>2</v>
      </c>
      <c r="G46" s="22" t="s">
        <v>35</v>
      </c>
      <c r="H46" s="22" t="s">
        <v>175</v>
      </c>
      <c r="I46" s="22" t="str">
        <f t="shared" si="2"/>
        <v>2PD</v>
      </c>
      <c r="J46" s="33" t="s">
        <v>632</v>
      </c>
    </row>
    <row r="47" spans="1:10" s="23" customFormat="1" ht="23.1" customHeight="1" x14ac:dyDescent="0.25">
      <c r="A47" s="18" t="str">
        <f t="shared" ref="A47:A88" si="3">+B47&amp;"."&amp;C47</f>
        <v>Trivet.1</v>
      </c>
      <c r="B47" s="19" t="s">
        <v>30</v>
      </c>
      <c r="C47" s="24" t="s">
        <v>14</v>
      </c>
      <c r="D47" s="21" t="s">
        <v>36</v>
      </c>
      <c r="E47" s="21" t="s">
        <v>37</v>
      </c>
      <c r="F47" s="22">
        <v>2</v>
      </c>
      <c r="G47" s="22" t="s">
        <v>38</v>
      </c>
      <c r="H47" s="22">
        <v>1</v>
      </c>
      <c r="I47" s="22" t="str">
        <f t="shared" ref="I47:I78" si="4">F47&amp;G47&amp;H47</f>
        <v>2S1</v>
      </c>
      <c r="J47" s="33" t="s">
        <v>632</v>
      </c>
    </row>
    <row r="48" spans="1:10" s="23" customFormat="1" ht="23.1" customHeight="1" x14ac:dyDescent="0.25">
      <c r="A48" s="18" t="str">
        <f t="shared" si="3"/>
        <v>Trivet.F</v>
      </c>
      <c r="B48" s="19" t="s">
        <v>30</v>
      </c>
      <c r="C48" s="20" t="s">
        <v>40</v>
      </c>
      <c r="D48" s="21" t="s">
        <v>41</v>
      </c>
      <c r="E48" s="21" t="s">
        <v>42</v>
      </c>
      <c r="F48" s="22">
        <v>2</v>
      </c>
      <c r="G48" s="22" t="s">
        <v>38</v>
      </c>
      <c r="H48" s="22">
        <v>2</v>
      </c>
      <c r="I48" s="22" t="str">
        <f t="shared" si="4"/>
        <v>2S2</v>
      </c>
      <c r="J48" s="33" t="s">
        <v>632</v>
      </c>
    </row>
    <row r="49" spans="1:10" s="23" customFormat="1" ht="23.1" customHeight="1" x14ac:dyDescent="0.25">
      <c r="A49" s="18" t="str">
        <f t="shared" si="3"/>
        <v>Trivet.0</v>
      </c>
      <c r="B49" s="19" t="s">
        <v>30</v>
      </c>
      <c r="C49" s="24" t="s">
        <v>12</v>
      </c>
      <c r="D49" s="21" t="s">
        <v>43</v>
      </c>
      <c r="E49" s="21" t="s">
        <v>44</v>
      </c>
      <c r="F49" s="22">
        <v>2</v>
      </c>
      <c r="G49" s="22" t="s">
        <v>38</v>
      </c>
      <c r="H49" s="22">
        <v>3</v>
      </c>
      <c r="I49" s="22" t="str">
        <f t="shared" si="4"/>
        <v>2S3</v>
      </c>
      <c r="J49" s="33" t="s">
        <v>632</v>
      </c>
    </row>
    <row r="50" spans="1:10" s="23" customFormat="1" ht="23.1" customHeight="1" x14ac:dyDescent="0.25">
      <c r="A50" s="18" t="str">
        <f t="shared" si="3"/>
        <v>CHC.04</v>
      </c>
      <c r="B50" s="19" t="s">
        <v>9</v>
      </c>
      <c r="C50" s="20" t="s">
        <v>298</v>
      </c>
      <c r="D50" s="21" t="s">
        <v>408</v>
      </c>
      <c r="E50" s="21" t="s">
        <v>409</v>
      </c>
      <c r="F50" s="22">
        <v>2</v>
      </c>
      <c r="G50" s="22" t="s">
        <v>38</v>
      </c>
      <c r="H50" s="22">
        <v>4</v>
      </c>
      <c r="I50" s="22" t="str">
        <f t="shared" si="4"/>
        <v>2S4</v>
      </c>
      <c r="J50" s="33" t="s">
        <v>632</v>
      </c>
    </row>
    <row r="51" spans="1:10" s="23" customFormat="1" ht="23.1" customHeight="1" x14ac:dyDescent="0.25">
      <c r="A51" s="18" t="str">
        <f t="shared" si="3"/>
        <v>Geral.34</v>
      </c>
      <c r="B51" s="19" t="s">
        <v>15</v>
      </c>
      <c r="C51" s="24" t="s">
        <v>45</v>
      </c>
      <c r="D51" s="21" t="s">
        <v>46</v>
      </c>
      <c r="E51" s="21" t="s">
        <v>47</v>
      </c>
      <c r="F51" s="22">
        <v>2</v>
      </c>
      <c r="G51" s="22" t="s">
        <v>38</v>
      </c>
      <c r="H51" s="22">
        <v>5</v>
      </c>
      <c r="I51" s="22" t="str">
        <f t="shared" si="4"/>
        <v>2S5</v>
      </c>
      <c r="J51" s="33" t="s">
        <v>632</v>
      </c>
    </row>
    <row r="52" spans="1:10" s="23" customFormat="1" ht="23.1" customHeight="1" x14ac:dyDescent="0.25">
      <c r="A52" s="18" t="str">
        <f t="shared" si="3"/>
        <v>Geral.10</v>
      </c>
      <c r="B52" s="18" t="s">
        <v>15</v>
      </c>
      <c r="C52" s="24" t="s">
        <v>48</v>
      </c>
      <c r="D52" s="21" t="s">
        <v>49</v>
      </c>
      <c r="E52" s="21" t="s">
        <v>50</v>
      </c>
      <c r="F52" s="22">
        <v>2</v>
      </c>
      <c r="G52" s="22" t="s">
        <v>38</v>
      </c>
      <c r="H52" s="22">
        <v>6</v>
      </c>
      <c r="I52" s="22" t="str">
        <f t="shared" si="4"/>
        <v>2S6</v>
      </c>
      <c r="J52" s="33" t="s">
        <v>632</v>
      </c>
    </row>
    <row r="53" spans="1:10" s="23" customFormat="1" ht="23.1" customHeight="1" x14ac:dyDescent="0.25">
      <c r="A53" s="18" t="str">
        <f t="shared" si="3"/>
        <v>Geral.20</v>
      </c>
      <c r="B53" s="18" t="s">
        <v>15</v>
      </c>
      <c r="C53" s="24" t="s">
        <v>51</v>
      </c>
      <c r="D53" s="21" t="s">
        <v>52</v>
      </c>
      <c r="E53" s="21" t="s">
        <v>53</v>
      </c>
      <c r="F53" s="22">
        <v>2</v>
      </c>
      <c r="G53" s="22" t="s">
        <v>38</v>
      </c>
      <c r="H53" s="22">
        <v>7</v>
      </c>
      <c r="I53" s="22" t="str">
        <f t="shared" si="4"/>
        <v>2S7</v>
      </c>
      <c r="J53" s="33" t="s">
        <v>632</v>
      </c>
    </row>
    <row r="54" spans="1:10" s="23" customFormat="1" ht="23.1" customHeight="1" x14ac:dyDescent="0.25">
      <c r="A54" s="18" t="str">
        <f t="shared" si="3"/>
        <v>Table Mat.M</v>
      </c>
      <c r="B54" s="19" t="s">
        <v>29</v>
      </c>
      <c r="C54" s="20" t="s">
        <v>66</v>
      </c>
      <c r="D54" s="21" t="s">
        <v>67</v>
      </c>
      <c r="E54" s="21" t="s">
        <v>68</v>
      </c>
      <c r="F54" s="22">
        <v>2</v>
      </c>
      <c r="G54" s="22" t="s">
        <v>38</v>
      </c>
      <c r="H54" s="22">
        <v>8</v>
      </c>
      <c r="I54" s="22" t="str">
        <f t="shared" si="4"/>
        <v>2S8</v>
      </c>
      <c r="J54" s="33" t="s">
        <v>632</v>
      </c>
    </row>
    <row r="55" spans="1:10" s="23" customFormat="1" ht="23.1" customHeight="1" x14ac:dyDescent="0.25">
      <c r="A55" s="18" t="str">
        <f t="shared" si="3"/>
        <v>Geral.VA</v>
      </c>
      <c r="B55" s="19" t="s">
        <v>15</v>
      </c>
      <c r="C55" s="20" t="s">
        <v>54</v>
      </c>
      <c r="D55" s="21" t="s">
        <v>55</v>
      </c>
      <c r="E55" s="21" t="s">
        <v>56</v>
      </c>
      <c r="F55" s="22">
        <v>2</v>
      </c>
      <c r="G55" s="22" t="s">
        <v>38</v>
      </c>
      <c r="H55" s="22">
        <v>9</v>
      </c>
      <c r="I55" s="22" t="str">
        <f t="shared" si="4"/>
        <v>2S9</v>
      </c>
      <c r="J55" s="33" t="s">
        <v>632</v>
      </c>
    </row>
    <row r="56" spans="1:10" s="23" customFormat="1" ht="23.1" customHeight="1" x14ac:dyDescent="0.25">
      <c r="A56" s="18" t="str">
        <f t="shared" si="3"/>
        <v>Geral.33</v>
      </c>
      <c r="B56" s="19" t="s">
        <v>15</v>
      </c>
      <c r="C56" s="24" t="s">
        <v>57</v>
      </c>
      <c r="D56" s="21" t="s">
        <v>58</v>
      </c>
      <c r="E56" s="21" t="s">
        <v>59</v>
      </c>
      <c r="F56" s="22">
        <v>2</v>
      </c>
      <c r="G56" s="22" t="s">
        <v>38</v>
      </c>
      <c r="H56" s="22" t="s">
        <v>21</v>
      </c>
      <c r="I56" s="22" t="str">
        <f t="shared" si="4"/>
        <v>2SA</v>
      </c>
      <c r="J56" s="33" t="s">
        <v>632</v>
      </c>
    </row>
    <row r="57" spans="1:10" s="23" customFormat="1" ht="23.1" customHeight="1" x14ac:dyDescent="0.25">
      <c r="A57" s="18" t="str">
        <f t="shared" si="3"/>
        <v>Geral.LM</v>
      </c>
      <c r="B57" s="19" t="s">
        <v>15</v>
      </c>
      <c r="C57" s="20" t="s">
        <v>60</v>
      </c>
      <c r="D57" s="25" t="s">
        <v>61</v>
      </c>
      <c r="E57" s="25" t="s">
        <v>62</v>
      </c>
      <c r="F57" s="22">
        <v>2</v>
      </c>
      <c r="G57" s="22" t="s">
        <v>38</v>
      </c>
      <c r="H57" s="22" t="s">
        <v>22</v>
      </c>
      <c r="I57" s="22" t="str">
        <f t="shared" si="4"/>
        <v>2SB</v>
      </c>
      <c r="J57" s="50" t="s">
        <v>315</v>
      </c>
    </row>
    <row r="58" spans="1:10" s="23" customFormat="1" ht="23.1" customHeight="1" x14ac:dyDescent="0.25">
      <c r="A58" s="18" t="str">
        <f t="shared" si="3"/>
        <v>Geral.23</v>
      </c>
      <c r="B58" s="18" t="s">
        <v>15</v>
      </c>
      <c r="C58" s="24" t="s">
        <v>63</v>
      </c>
      <c r="D58" s="21" t="s">
        <v>64</v>
      </c>
      <c r="E58" s="21" t="s">
        <v>65</v>
      </c>
      <c r="F58" s="22">
        <v>2</v>
      </c>
      <c r="G58" s="22" t="s">
        <v>38</v>
      </c>
      <c r="H58" s="22" t="s">
        <v>23</v>
      </c>
      <c r="I58" s="22" t="str">
        <f t="shared" si="4"/>
        <v>2SC</v>
      </c>
      <c r="J58" s="33" t="s">
        <v>632</v>
      </c>
    </row>
    <row r="59" spans="1:10" s="23" customFormat="1" ht="23.1" customHeight="1" x14ac:dyDescent="0.25">
      <c r="A59" s="18" t="str">
        <f t="shared" si="3"/>
        <v>Geral.NOVO</v>
      </c>
      <c r="B59" s="19" t="s">
        <v>15</v>
      </c>
      <c r="C59" s="20" t="s">
        <v>17</v>
      </c>
      <c r="D59" s="21" t="s">
        <v>337</v>
      </c>
      <c r="E59" s="21" t="s">
        <v>425</v>
      </c>
      <c r="F59" s="22">
        <v>2</v>
      </c>
      <c r="G59" s="22" t="s">
        <v>38</v>
      </c>
      <c r="H59" s="22" t="s">
        <v>175</v>
      </c>
      <c r="I59" s="22" t="str">
        <f t="shared" si="4"/>
        <v>2SD</v>
      </c>
      <c r="J59" s="50" t="s">
        <v>315</v>
      </c>
    </row>
    <row r="60" spans="1:10" s="23" customFormat="1" ht="23.1" customHeight="1" x14ac:dyDescent="0.25">
      <c r="A60" s="18" t="str">
        <f t="shared" si="3"/>
        <v>Geral.NOVO</v>
      </c>
      <c r="B60" s="19" t="s">
        <v>15</v>
      </c>
      <c r="C60" s="20" t="s">
        <v>17</v>
      </c>
      <c r="D60" s="21" t="s">
        <v>338</v>
      </c>
      <c r="E60" s="21" t="s">
        <v>426</v>
      </c>
      <c r="F60" s="22">
        <v>2</v>
      </c>
      <c r="G60" s="22" t="s">
        <v>38</v>
      </c>
      <c r="H60" s="22" t="s">
        <v>69</v>
      </c>
      <c r="I60" s="22" t="str">
        <f t="shared" si="4"/>
        <v>2SE</v>
      </c>
      <c r="J60" s="50" t="s">
        <v>315</v>
      </c>
    </row>
    <row r="61" spans="1:10" s="23" customFormat="1" ht="23.1" customHeight="1" x14ac:dyDescent="0.25">
      <c r="A61" s="18" t="str">
        <f t="shared" si="3"/>
        <v>Geral.VB</v>
      </c>
      <c r="B61" s="19" t="s">
        <v>15</v>
      </c>
      <c r="C61" s="20" t="s">
        <v>70</v>
      </c>
      <c r="D61" s="21" t="s">
        <v>71</v>
      </c>
      <c r="E61" s="21" t="s">
        <v>72</v>
      </c>
      <c r="F61" s="22">
        <v>2</v>
      </c>
      <c r="G61" s="22" t="s">
        <v>38</v>
      </c>
      <c r="H61" s="22" t="s">
        <v>40</v>
      </c>
      <c r="I61" s="22" t="str">
        <f t="shared" si="4"/>
        <v>2SF</v>
      </c>
      <c r="J61" s="33" t="s">
        <v>632</v>
      </c>
    </row>
    <row r="62" spans="1:10" s="23" customFormat="1" ht="23.1" customHeight="1" x14ac:dyDescent="0.25">
      <c r="A62" s="18" t="str">
        <f t="shared" si="3"/>
        <v>Geral.UA</v>
      </c>
      <c r="B62" s="19" t="s">
        <v>15</v>
      </c>
      <c r="C62" s="20" t="s">
        <v>73</v>
      </c>
      <c r="D62" s="21" t="s">
        <v>74</v>
      </c>
      <c r="E62" s="21" t="s">
        <v>427</v>
      </c>
      <c r="F62" s="22">
        <v>2</v>
      </c>
      <c r="G62" s="22" t="s">
        <v>38</v>
      </c>
      <c r="H62" s="22" t="s">
        <v>39</v>
      </c>
      <c r="I62" s="22" t="str">
        <f t="shared" si="4"/>
        <v>2SG</v>
      </c>
      <c r="J62" s="33" t="s">
        <v>632</v>
      </c>
    </row>
    <row r="63" spans="1:10" s="23" customFormat="1" ht="23.1" customHeight="1" x14ac:dyDescent="0.25">
      <c r="A63" s="18" t="str">
        <f t="shared" si="3"/>
        <v>Geral.UB</v>
      </c>
      <c r="B63" s="19" t="s">
        <v>15</v>
      </c>
      <c r="C63" s="20" t="s">
        <v>75</v>
      </c>
      <c r="D63" s="21" t="s">
        <v>76</v>
      </c>
      <c r="E63" s="21" t="s">
        <v>428</v>
      </c>
      <c r="F63" s="22">
        <v>2</v>
      </c>
      <c r="G63" s="22" t="s">
        <v>38</v>
      </c>
      <c r="H63" s="22" t="s">
        <v>31</v>
      </c>
      <c r="I63" s="22" t="str">
        <f t="shared" si="4"/>
        <v>2SH</v>
      </c>
      <c r="J63" s="33" t="s">
        <v>632</v>
      </c>
    </row>
    <row r="64" spans="1:10" s="23" customFormat="1" ht="23.1" customHeight="1" x14ac:dyDescent="0.25">
      <c r="A64" s="18" t="str">
        <f t="shared" si="3"/>
        <v>CHC.I1</v>
      </c>
      <c r="B64" s="19" t="s">
        <v>9</v>
      </c>
      <c r="C64" s="20" t="s">
        <v>78</v>
      </c>
      <c r="D64" s="21" t="s">
        <v>79</v>
      </c>
      <c r="E64" s="21" t="s">
        <v>410</v>
      </c>
      <c r="F64" s="22">
        <v>2</v>
      </c>
      <c r="G64" s="22" t="s">
        <v>38</v>
      </c>
      <c r="H64" s="22" t="s">
        <v>24</v>
      </c>
      <c r="I64" s="22" t="str">
        <f t="shared" si="4"/>
        <v>2SK</v>
      </c>
      <c r="J64" s="50" t="s">
        <v>315</v>
      </c>
    </row>
    <row r="65" spans="1:10" s="23" customFormat="1" ht="23.1" customHeight="1" x14ac:dyDescent="0.25">
      <c r="A65" s="18" t="str">
        <f t="shared" si="3"/>
        <v>Geral.NOVO</v>
      </c>
      <c r="B65" s="19" t="s">
        <v>15</v>
      </c>
      <c r="C65" s="20" t="s">
        <v>17</v>
      </c>
      <c r="D65" s="21" t="s">
        <v>336</v>
      </c>
      <c r="E65" s="21" t="s">
        <v>429</v>
      </c>
      <c r="F65" s="22">
        <v>2</v>
      </c>
      <c r="G65" s="22" t="s">
        <v>38</v>
      </c>
      <c r="H65" s="22" t="s">
        <v>35</v>
      </c>
      <c r="I65" s="22" t="str">
        <f t="shared" si="4"/>
        <v>2SP</v>
      </c>
      <c r="J65" s="50" t="s">
        <v>315</v>
      </c>
    </row>
    <row r="66" spans="1:10" s="23" customFormat="1" ht="25.5" customHeight="1" x14ac:dyDescent="0.25">
      <c r="A66" s="18" t="str">
        <f t="shared" si="3"/>
        <v>Geral.TF</v>
      </c>
      <c r="B66" s="19" t="s">
        <v>15</v>
      </c>
      <c r="C66" s="20" t="s">
        <v>80</v>
      </c>
      <c r="D66" s="21" t="s">
        <v>81</v>
      </c>
      <c r="E66" s="21" t="s">
        <v>82</v>
      </c>
      <c r="F66" s="22">
        <v>2</v>
      </c>
      <c r="G66" s="22" t="s">
        <v>83</v>
      </c>
      <c r="H66" s="22">
        <v>1</v>
      </c>
      <c r="I66" s="22" t="str">
        <f t="shared" si="4"/>
        <v>2T1</v>
      </c>
      <c r="J66" s="50" t="s">
        <v>315</v>
      </c>
    </row>
    <row r="67" spans="1:10" s="23" customFormat="1" ht="27.75" customHeight="1" x14ac:dyDescent="0.25">
      <c r="A67" s="18" t="str">
        <f t="shared" si="3"/>
        <v>Geral.TW</v>
      </c>
      <c r="B67" s="19" t="s">
        <v>15</v>
      </c>
      <c r="C67" s="20" t="s">
        <v>84</v>
      </c>
      <c r="D67" s="21" t="s">
        <v>85</v>
      </c>
      <c r="E67" s="21" t="s">
        <v>86</v>
      </c>
      <c r="F67" s="22">
        <v>2</v>
      </c>
      <c r="G67" s="22" t="s">
        <v>83</v>
      </c>
      <c r="H67" s="22">
        <v>2</v>
      </c>
      <c r="I67" s="22" t="str">
        <f t="shared" si="4"/>
        <v>2T2</v>
      </c>
      <c r="J67" s="50" t="s">
        <v>315</v>
      </c>
    </row>
    <row r="68" spans="1:10" s="23" customFormat="1" ht="27.75" customHeight="1" x14ac:dyDescent="0.25">
      <c r="A68" s="18" t="str">
        <f t="shared" si="3"/>
        <v>Geral.TH</v>
      </c>
      <c r="B68" s="19" t="s">
        <v>15</v>
      </c>
      <c r="C68" s="20" t="s">
        <v>87</v>
      </c>
      <c r="D68" s="21" t="s">
        <v>88</v>
      </c>
      <c r="E68" s="21" t="s">
        <v>89</v>
      </c>
      <c r="F68" s="22">
        <v>2</v>
      </c>
      <c r="G68" s="22" t="s">
        <v>83</v>
      </c>
      <c r="H68" s="22">
        <v>3</v>
      </c>
      <c r="I68" s="22" t="str">
        <f t="shared" si="4"/>
        <v>2T3</v>
      </c>
      <c r="J68" s="50" t="s">
        <v>315</v>
      </c>
    </row>
    <row r="69" spans="1:10" s="23" customFormat="1" ht="27.75" customHeight="1" x14ac:dyDescent="0.25">
      <c r="A69" s="18" t="str">
        <f t="shared" si="3"/>
        <v>Geral.TR</v>
      </c>
      <c r="B69" s="19" t="s">
        <v>15</v>
      </c>
      <c r="C69" s="20" t="s">
        <v>90</v>
      </c>
      <c r="D69" s="21" t="s">
        <v>91</v>
      </c>
      <c r="E69" s="21" t="s">
        <v>92</v>
      </c>
      <c r="F69" s="22">
        <v>2</v>
      </c>
      <c r="G69" s="22" t="s">
        <v>83</v>
      </c>
      <c r="H69" s="22">
        <v>4</v>
      </c>
      <c r="I69" s="22" t="str">
        <f t="shared" si="4"/>
        <v>2T4</v>
      </c>
      <c r="J69" s="50" t="s">
        <v>315</v>
      </c>
    </row>
    <row r="70" spans="1:10" s="23" customFormat="1" ht="23.1" customHeight="1" x14ac:dyDescent="0.25">
      <c r="A70" s="18" t="str">
        <f t="shared" si="3"/>
        <v>Geral.TI</v>
      </c>
      <c r="B70" s="19" t="s">
        <v>15</v>
      </c>
      <c r="C70" s="20" t="s">
        <v>95</v>
      </c>
      <c r="D70" s="21" t="s">
        <v>96</v>
      </c>
      <c r="E70" s="21" t="s">
        <v>97</v>
      </c>
      <c r="F70" s="22">
        <v>2</v>
      </c>
      <c r="G70" s="22" t="s">
        <v>83</v>
      </c>
      <c r="H70" s="22">
        <v>5</v>
      </c>
      <c r="I70" s="22" t="str">
        <f t="shared" si="4"/>
        <v>2T5</v>
      </c>
      <c r="J70" s="50" t="s">
        <v>315</v>
      </c>
    </row>
    <row r="71" spans="1:10" s="23" customFormat="1" ht="23.1" customHeight="1" x14ac:dyDescent="0.25">
      <c r="A71" s="18" t="str">
        <f t="shared" si="3"/>
        <v>Geral.TG</v>
      </c>
      <c r="B71" s="19" t="s">
        <v>15</v>
      </c>
      <c r="C71" s="20" t="s">
        <v>98</v>
      </c>
      <c r="D71" s="21" t="s">
        <v>99</v>
      </c>
      <c r="E71" s="21" t="s">
        <v>100</v>
      </c>
      <c r="F71" s="22">
        <v>2</v>
      </c>
      <c r="G71" s="22" t="s">
        <v>83</v>
      </c>
      <c r="H71" s="22">
        <v>6</v>
      </c>
      <c r="I71" s="22" t="str">
        <f t="shared" si="4"/>
        <v>2T6</v>
      </c>
      <c r="J71" s="33" t="s">
        <v>632</v>
      </c>
    </row>
    <row r="72" spans="1:10" s="23" customFormat="1" ht="23.1" customHeight="1" x14ac:dyDescent="0.25">
      <c r="A72" s="18" t="str">
        <f t="shared" si="3"/>
        <v>Geral.TL</v>
      </c>
      <c r="B72" s="19" t="s">
        <v>15</v>
      </c>
      <c r="C72" s="20" t="s">
        <v>101</v>
      </c>
      <c r="D72" s="21" t="s">
        <v>102</v>
      </c>
      <c r="E72" s="21" t="s">
        <v>103</v>
      </c>
      <c r="F72" s="22">
        <v>2</v>
      </c>
      <c r="G72" s="22" t="s">
        <v>83</v>
      </c>
      <c r="H72" s="22">
        <v>7</v>
      </c>
      <c r="I72" s="22" t="str">
        <f t="shared" si="4"/>
        <v>2T7</v>
      </c>
      <c r="J72" s="33" t="s">
        <v>632</v>
      </c>
    </row>
    <row r="73" spans="1:10" s="23" customFormat="1" ht="23.1" customHeight="1" x14ac:dyDescent="0.25">
      <c r="A73" s="18" t="str">
        <f t="shared" si="3"/>
        <v>Geral.ID</v>
      </c>
      <c r="B73" s="19" t="s">
        <v>15</v>
      </c>
      <c r="C73" s="20" t="s">
        <v>104</v>
      </c>
      <c r="D73" s="21" t="s">
        <v>105</v>
      </c>
      <c r="E73" s="21" t="s">
        <v>106</v>
      </c>
      <c r="F73" s="22">
        <v>2</v>
      </c>
      <c r="G73" s="22" t="s">
        <v>83</v>
      </c>
      <c r="H73" s="22">
        <v>8</v>
      </c>
      <c r="I73" s="22" t="str">
        <f t="shared" si="4"/>
        <v>2T8</v>
      </c>
      <c r="J73" s="50" t="s">
        <v>315</v>
      </c>
    </row>
    <row r="74" spans="1:10" s="23" customFormat="1" ht="23.1" customHeight="1" x14ac:dyDescent="0.25">
      <c r="A74" s="18" t="str">
        <f t="shared" si="3"/>
        <v>Geral.IB</v>
      </c>
      <c r="B74" s="19" t="s">
        <v>15</v>
      </c>
      <c r="C74" s="20" t="s">
        <v>107</v>
      </c>
      <c r="D74" s="21" t="s">
        <v>108</v>
      </c>
      <c r="E74" s="21" t="s">
        <v>109</v>
      </c>
      <c r="F74" s="22">
        <v>2</v>
      </c>
      <c r="G74" s="22" t="s">
        <v>83</v>
      </c>
      <c r="H74" s="22">
        <v>9</v>
      </c>
      <c r="I74" s="22" t="str">
        <f t="shared" si="4"/>
        <v>2T9</v>
      </c>
      <c r="J74" s="50" t="s">
        <v>315</v>
      </c>
    </row>
    <row r="75" spans="1:10" s="23" customFormat="1" ht="23.1" customHeight="1" x14ac:dyDescent="0.25">
      <c r="A75" s="18" t="str">
        <f t="shared" si="3"/>
        <v>Geral.OJ</v>
      </c>
      <c r="B75" s="19" t="s">
        <v>15</v>
      </c>
      <c r="C75" s="20" t="s">
        <v>93</v>
      </c>
      <c r="D75" s="21" t="s">
        <v>94</v>
      </c>
      <c r="E75" s="21" t="s">
        <v>430</v>
      </c>
      <c r="F75" s="22">
        <v>2</v>
      </c>
      <c r="G75" s="22" t="s">
        <v>83</v>
      </c>
      <c r="H75" s="22" t="s">
        <v>21</v>
      </c>
      <c r="I75" s="22" t="str">
        <f t="shared" si="4"/>
        <v>2TA</v>
      </c>
      <c r="J75" s="50" t="s">
        <v>315</v>
      </c>
    </row>
    <row r="76" spans="1:10" s="23" customFormat="1" ht="23.1" customHeight="1" x14ac:dyDescent="0.25">
      <c r="A76" s="18" t="str">
        <f t="shared" si="3"/>
        <v>US.PCRT005</v>
      </c>
      <c r="B76" s="19" t="s">
        <v>151</v>
      </c>
      <c r="C76" s="20" t="s">
        <v>476</v>
      </c>
      <c r="D76" s="21"/>
      <c r="E76" s="21" t="s">
        <v>477</v>
      </c>
      <c r="F76" s="22">
        <v>2</v>
      </c>
      <c r="G76" s="22" t="s">
        <v>83</v>
      </c>
      <c r="H76" s="22" t="s">
        <v>22</v>
      </c>
      <c r="I76" s="22" t="str">
        <f t="shared" si="4"/>
        <v>2TB</v>
      </c>
      <c r="J76" s="33" t="s">
        <v>632</v>
      </c>
    </row>
    <row r="77" spans="1:10" s="23" customFormat="1" ht="23.1" customHeight="1" x14ac:dyDescent="0.25">
      <c r="A77" s="18" t="str">
        <f t="shared" si="3"/>
        <v>US.PNCT005</v>
      </c>
      <c r="B77" s="19" t="s">
        <v>151</v>
      </c>
      <c r="C77" s="20" t="s">
        <v>479</v>
      </c>
      <c r="D77" s="21"/>
      <c r="E77" s="21" t="s">
        <v>478</v>
      </c>
      <c r="F77" s="22">
        <v>2</v>
      </c>
      <c r="G77" s="22" t="s">
        <v>83</v>
      </c>
      <c r="H77" s="22" t="s">
        <v>23</v>
      </c>
      <c r="I77" s="22" t="str">
        <f t="shared" si="4"/>
        <v>2TC</v>
      </c>
      <c r="J77" s="33" t="s">
        <v>632</v>
      </c>
    </row>
    <row r="78" spans="1:10" s="23" customFormat="1" ht="23.1" customHeight="1" x14ac:dyDescent="0.25">
      <c r="A78" s="18" t="str">
        <f t="shared" si="3"/>
        <v>Geral.NOVO</v>
      </c>
      <c r="B78" s="19" t="s">
        <v>15</v>
      </c>
      <c r="C78" s="20" t="s">
        <v>17</v>
      </c>
      <c r="D78" s="21" t="s">
        <v>396</v>
      </c>
      <c r="E78" s="21" t="s">
        <v>444</v>
      </c>
      <c r="F78" s="22">
        <v>3</v>
      </c>
      <c r="G78" s="22" t="s">
        <v>38</v>
      </c>
      <c r="H78" s="22">
        <v>1</v>
      </c>
      <c r="I78" s="22" t="str">
        <f t="shared" si="4"/>
        <v>3S1</v>
      </c>
      <c r="J78" s="33" t="s">
        <v>632</v>
      </c>
    </row>
    <row r="79" spans="1:10" s="23" customFormat="1" ht="23.1" customHeight="1" x14ac:dyDescent="0.25">
      <c r="A79" s="18" t="str">
        <f t="shared" si="3"/>
        <v>Geral.NOVO</v>
      </c>
      <c r="B79" s="19" t="s">
        <v>15</v>
      </c>
      <c r="C79" s="20" t="s">
        <v>17</v>
      </c>
      <c r="D79" s="21" t="s">
        <v>397</v>
      </c>
      <c r="E79" s="21" t="s">
        <v>431</v>
      </c>
      <c r="F79" s="22">
        <v>3</v>
      </c>
      <c r="G79" s="22" t="s">
        <v>38</v>
      </c>
      <c r="H79" s="22">
        <v>2</v>
      </c>
      <c r="I79" s="22" t="s">
        <v>398</v>
      </c>
      <c r="J79" s="33" t="s">
        <v>632</v>
      </c>
    </row>
    <row r="80" spans="1:10" s="23" customFormat="1" ht="23.1" customHeight="1" x14ac:dyDescent="0.25">
      <c r="A80" s="18" t="str">
        <f t="shared" si="3"/>
        <v>Geral.TQ</v>
      </c>
      <c r="B80" s="19" t="s">
        <v>15</v>
      </c>
      <c r="C80" s="20" t="s">
        <v>110</v>
      </c>
      <c r="D80" s="21" t="s">
        <v>111</v>
      </c>
      <c r="E80" s="21" t="s">
        <v>112</v>
      </c>
      <c r="F80" s="22">
        <v>3</v>
      </c>
      <c r="G80" s="22" t="s">
        <v>83</v>
      </c>
      <c r="H80" s="22">
        <v>1</v>
      </c>
      <c r="I80" s="22" t="str">
        <f>F80&amp;G80&amp;H80</f>
        <v>3T1</v>
      </c>
      <c r="J80" s="50" t="s">
        <v>315</v>
      </c>
    </row>
    <row r="81" spans="1:10" s="23" customFormat="1" ht="23.1" customHeight="1" x14ac:dyDescent="0.25">
      <c r="A81" s="18" t="str">
        <f t="shared" si="3"/>
        <v>Geral.TY</v>
      </c>
      <c r="B81" s="19" t="s">
        <v>15</v>
      </c>
      <c r="C81" s="20" t="s">
        <v>113</v>
      </c>
      <c r="D81" s="21" t="s">
        <v>114</v>
      </c>
      <c r="E81" s="21" t="s">
        <v>115</v>
      </c>
      <c r="F81" s="22">
        <v>3</v>
      </c>
      <c r="G81" s="22" t="s">
        <v>83</v>
      </c>
      <c r="H81" s="22">
        <v>2</v>
      </c>
      <c r="I81" s="22" t="str">
        <f>F81&amp;G81&amp;H81</f>
        <v>3T2</v>
      </c>
      <c r="J81" s="50" t="s">
        <v>315</v>
      </c>
    </row>
    <row r="82" spans="1:10" s="23" customFormat="1" ht="23.1" customHeight="1" x14ac:dyDescent="0.25">
      <c r="A82" s="18" t="str">
        <f t="shared" si="3"/>
        <v>Geral.LR</v>
      </c>
      <c r="B82" s="19" t="s">
        <v>15</v>
      </c>
      <c r="C82" s="20" t="s">
        <v>116</v>
      </c>
      <c r="D82" s="21" t="s">
        <v>117</v>
      </c>
      <c r="E82" s="21" t="s">
        <v>118</v>
      </c>
      <c r="F82" s="22">
        <v>3</v>
      </c>
      <c r="G82" s="22" t="s">
        <v>83</v>
      </c>
      <c r="H82" s="22">
        <v>3</v>
      </c>
      <c r="I82" s="22" t="str">
        <f>F82&amp;G82&amp;H82</f>
        <v>3T3</v>
      </c>
      <c r="J82" s="50" t="s">
        <v>315</v>
      </c>
    </row>
    <row r="83" spans="1:10" s="23" customFormat="1" ht="23.1" customHeight="1" x14ac:dyDescent="0.25">
      <c r="A83" s="18" t="str">
        <f t="shared" si="3"/>
        <v>Geral.NOVO</v>
      </c>
      <c r="B83" s="19" t="s">
        <v>15</v>
      </c>
      <c r="C83" s="20" t="s">
        <v>17</v>
      </c>
      <c r="D83" s="21" t="s">
        <v>399</v>
      </c>
      <c r="E83" s="21" t="s">
        <v>432</v>
      </c>
      <c r="F83" s="22">
        <v>4</v>
      </c>
      <c r="G83" s="22" t="s">
        <v>38</v>
      </c>
      <c r="H83" s="22">
        <v>1</v>
      </c>
      <c r="I83" s="22" t="s">
        <v>400</v>
      </c>
      <c r="J83" s="33" t="s">
        <v>632</v>
      </c>
    </row>
    <row r="84" spans="1:10" s="23" customFormat="1" ht="23.1" customHeight="1" x14ac:dyDescent="0.25">
      <c r="A84" s="18" t="str">
        <f t="shared" si="3"/>
        <v>Geral.NOVO</v>
      </c>
      <c r="B84" s="19" t="s">
        <v>15</v>
      </c>
      <c r="C84" s="20" t="s">
        <v>17</v>
      </c>
      <c r="D84" s="21" t="s">
        <v>402</v>
      </c>
      <c r="E84" s="21" t="s">
        <v>445</v>
      </c>
      <c r="F84" s="22">
        <v>5</v>
      </c>
      <c r="G84" s="22" t="s">
        <v>38</v>
      </c>
      <c r="H84" s="22">
        <v>1</v>
      </c>
      <c r="I84" s="22" t="s">
        <v>401</v>
      </c>
      <c r="J84" s="33" t="s">
        <v>632</v>
      </c>
    </row>
    <row r="85" spans="1:10" s="23" customFormat="1" ht="23.1" customHeight="1" x14ac:dyDescent="0.25">
      <c r="A85" s="18" t="str">
        <f t="shared" si="3"/>
        <v>Juntas.01</v>
      </c>
      <c r="B85" s="19" t="s">
        <v>18</v>
      </c>
      <c r="C85" s="24" t="s">
        <v>16</v>
      </c>
      <c r="D85" s="21" t="s">
        <v>119</v>
      </c>
      <c r="E85" s="21" t="s">
        <v>119</v>
      </c>
      <c r="F85" s="22" t="s">
        <v>23</v>
      </c>
      <c r="G85" s="22">
        <v>0</v>
      </c>
      <c r="H85" s="22">
        <v>1</v>
      </c>
      <c r="I85" s="22" t="str">
        <f t="shared" ref="I85:I116" si="5">F85&amp;G85&amp;H85</f>
        <v>C01</v>
      </c>
      <c r="J85" s="33" t="s">
        <v>632</v>
      </c>
    </row>
    <row r="86" spans="1:10" s="23" customFormat="1" ht="23.1" customHeight="1" x14ac:dyDescent="0.25">
      <c r="A86" s="18" t="str">
        <f t="shared" si="3"/>
        <v>Juntas.03</v>
      </c>
      <c r="B86" s="19" t="s">
        <v>18</v>
      </c>
      <c r="C86" s="24" t="s">
        <v>120</v>
      </c>
      <c r="D86" s="21" t="s">
        <v>121</v>
      </c>
      <c r="E86" s="21" t="s">
        <v>121</v>
      </c>
      <c r="F86" s="22" t="s">
        <v>23</v>
      </c>
      <c r="G86" s="22">
        <v>0</v>
      </c>
      <c r="H86" s="22">
        <v>2</v>
      </c>
      <c r="I86" s="22" t="str">
        <f t="shared" si="5"/>
        <v>C02</v>
      </c>
      <c r="J86" s="33" t="s">
        <v>632</v>
      </c>
    </row>
    <row r="87" spans="1:10" s="23" customFormat="1" ht="23.1" customHeight="1" x14ac:dyDescent="0.25">
      <c r="A87" s="18" t="str">
        <f t="shared" si="3"/>
        <v>Geral.06</v>
      </c>
      <c r="B87" s="18" t="s">
        <v>15</v>
      </c>
      <c r="C87" s="24" t="s">
        <v>19</v>
      </c>
      <c r="D87" s="21" t="s">
        <v>122</v>
      </c>
      <c r="E87" s="21" t="s">
        <v>123</v>
      </c>
      <c r="F87" s="22" t="s">
        <v>23</v>
      </c>
      <c r="G87" s="22" t="s">
        <v>22</v>
      </c>
      <c r="H87" s="22" t="s">
        <v>24</v>
      </c>
      <c r="I87" s="22" t="str">
        <f t="shared" si="5"/>
        <v>CBK</v>
      </c>
      <c r="J87" s="33" t="s">
        <v>632</v>
      </c>
    </row>
    <row r="88" spans="1:10" s="23" customFormat="1" ht="23.1" customHeight="1" x14ac:dyDescent="0.25">
      <c r="A88" s="18" t="str">
        <f t="shared" si="3"/>
        <v>Geral.FK</v>
      </c>
      <c r="B88" s="19" t="s">
        <v>15</v>
      </c>
      <c r="C88" s="20" t="s">
        <v>124</v>
      </c>
      <c r="D88" s="21" t="s">
        <v>125</v>
      </c>
      <c r="E88" s="21" t="s">
        <v>126</v>
      </c>
      <c r="F88" s="22" t="s">
        <v>23</v>
      </c>
      <c r="G88" s="22" t="s">
        <v>40</v>
      </c>
      <c r="H88" s="22" t="s">
        <v>24</v>
      </c>
      <c r="I88" s="22" t="str">
        <f t="shared" si="5"/>
        <v>CFK</v>
      </c>
      <c r="J88" s="50" t="s">
        <v>315</v>
      </c>
    </row>
    <row r="89" spans="1:10" s="23" customFormat="1" ht="23.1" customHeight="1" x14ac:dyDescent="0.25">
      <c r="A89" s="18" t="s">
        <v>453</v>
      </c>
      <c r="B89" s="19" t="s">
        <v>15</v>
      </c>
      <c r="C89" s="20" t="s">
        <v>464</v>
      </c>
      <c r="D89" s="21"/>
      <c r="E89" s="21" t="s">
        <v>465</v>
      </c>
      <c r="F89" s="22" t="s">
        <v>23</v>
      </c>
      <c r="G89" s="22" t="s">
        <v>31</v>
      </c>
      <c r="H89" s="22" t="s">
        <v>22</v>
      </c>
      <c r="I89" s="22" t="str">
        <f t="shared" si="5"/>
        <v>CHB</v>
      </c>
      <c r="J89" s="33" t="s">
        <v>632</v>
      </c>
    </row>
    <row r="90" spans="1:10" s="23" customFormat="1" ht="23.1" customHeight="1" x14ac:dyDescent="0.25">
      <c r="A90" s="18" t="str">
        <f>+B90&amp;"."&amp;C90</f>
        <v>Geral.NOVO</v>
      </c>
      <c r="B90" s="19" t="s">
        <v>15</v>
      </c>
      <c r="C90" s="20" t="s">
        <v>17</v>
      </c>
      <c r="D90" s="21" t="s">
        <v>127</v>
      </c>
      <c r="E90" s="21" t="s">
        <v>128</v>
      </c>
      <c r="F90" s="22" t="s">
        <v>23</v>
      </c>
      <c r="G90" s="22" t="s">
        <v>35</v>
      </c>
      <c r="H90" s="22">
        <v>1</v>
      </c>
      <c r="I90" s="22" t="str">
        <f t="shared" si="5"/>
        <v>CP1</v>
      </c>
      <c r="J90" s="33" t="s">
        <v>632</v>
      </c>
    </row>
    <row r="91" spans="1:10" s="23" customFormat="1" ht="23.1" customHeight="1" x14ac:dyDescent="0.25">
      <c r="A91" s="18" t="str">
        <f>+B91&amp;"."&amp;C91</f>
        <v>Geral.NOVO</v>
      </c>
      <c r="B91" s="19" t="s">
        <v>15</v>
      </c>
      <c r="C91" s="20" t="s">
        <v>17</v>
      </c>
      <c r="D91" s="21" t="s">
        <v>129</v>
      </c>
      <c r="E91" s="21" t="s">
        <v>130</v>
      </c>
      <c r="F91" s="22" t="s">
        <v>23</v>
      </c>
      <c r="G91" s="22" t="s">
        <v>35</v>
      </c>
      <c r="H91" s="22">
        <v>2</v>
      </c>
      <c r="I91" s="22" t="str">
        <f t="shared" si="5"/>
        <v>CP2</v>
      </c>
      <c r="J91" s="33" t="s">
        <v>632</v>
      </c>
    </row>
    <row r="92" spans="1:10" s="23" customFormat="1" ht="23.1" customHeight="1" x14ac:dyDescent="0.25">
      <c r="A92" s="18" t="str">
        <f>+B92&amp;"."&amp;C92</f>
        <v>Geral.NOVO</v>
      </c>
      <c r="B92" s="19" t="s">
        <v>15</v>
      </c>
      <c r="C92" s="20" t="s">
        <v>17</v>
      </c>
      <c r="D92" s="21" t="s">
        <v>131</v>
      </c>
      <c r="E92" s="21" t="s">
        <v>132</v>
      </c>
      <c r="F92" s="22" t="s">
        <v>23</v>
      </c>
      <c r="G92" s="22" t="s">
        <v>35</v>
      </c>
      <c r="H92" s="22">
        <v>3</v>
      </c>
      <c r="I92" s="22" t="str">
        <f t="shared" si="5"/>
        <v>CP3</v>
      </c>
      <c r="J92" s="33" t="s">
        <v>632</v>
      </c>
    </row>
    <row r="93" spans="1:10" s="23" customFormat="1" ht="23.1" customHeight="1" x14ac:dyDescent="0.25">
      <c r="A93" s="18" t="str">
        <f>+B93&amp;"."&amp;C93</f>
        <v>Geral.NOVO</v>
      </c>
      <c r="B93" s="19" t="s">
        <v>15</v>
      </c>
      <c r="C93" s="20" t="s">
        <v>17</v>
      </c>
      <c r="D93" s="21" t="s">
        <v>133</v>
      </c>
      <c r="E93" s="21" t="s">
        <v>134</v>
      </c>
      <c r="F93" s="22" t="s">
        <v>23</v>
      </c>
      <c r="G93" s="22" t="s">
        <v>35</v>
      </c>
      <c r="H93" s="22">
        <v>4</v>
      </c>
      <c r="I93" s="22" t="str">
        <f t="shared" si="5"/>
        <v>CP4</v>
      </c>
      <c r="J93" s="33" t="s">
        <v>632</v>
      </c>
    </row>
    <row r="94" spans="1:10" s="23" customFormat="1" ht="23.1" customHeight="1" x14ac:dyDescent="0.25">
      <c r="A94" s="18" t="str">
        <f>+B94&amp;"."&amp;C94</f>
        <v>Geral.QN</v>
      </c>
      <c r="B94" s="19" t="s">
        <v>15</v>
      </c>
      <c r="C94" s="20" t="s">
        <v>135</v>
      </c>
      <c r="D94" s="21" t="s">
        <v>136</v>
      </c>
      <c r="E94" s="21" t="s">
        <v>137</v>
      </c>
      <c r="F94" s="22" t="s">
        <v>23</v>
      </c>
      <c r="G94" s="22" t="s">
        <v>35</v>
      </c>
      <c r="H94" s="22">
        <v>5</v>
      </c>
      <c r="I94" s="22" t="str">
        <f t="shared" si="5"/>
        <v>CP5</v>
      </c>
      <c r="J94" s="33" t="s">
        <v>632</v>
      </c>
    </row>
    <row r="95" spans="1:10" s="23" customFormat="1" ht="23.1" customHeight="1" x14ac:dyDescent="0.25">
      <c r="A95" s="18" t="s">
        <v>453</v>
      </c>
      <c r="B95" s="19" t="s">
        <v>151</v>
      </c>
      <c r="C95" s="20" t="s">
        <v>487</v>
      </c>
      <c r="D95" s="21"/>
      <c r="E95" s="21" t="s">
        <v>486</v>
      </c>
      <c r="F95" s="22" t="s">
        <v>23</v>
      </c>
      <c r="G95" s="22" t="s">
        <v>35</v>
      </c>
      <c r="H95" s="22" t="s">
        <v>38</v>
      </c>
      <c r="I95" s="22" t="str">
        <f t="shared" si="5"/>
        <v>CPS</v>
      </c>
      <c r="J95" s="33" t="s">
        <v>632</v>
      </c>
    </row>
    <row r="96" spans="1:10" s="23" customFormat="1" ht="23.1" customHeight="1" x14ac:dyDescent="0.25">
      <c r="A96" s="18" t="str">
        <f t="shared" ref="A96:A136" si="6">+B96&amp;"."&amp;C96</f>
        <v>Geral.RK</v>
      </c>
      <c r="B96" s="19" t="s">
        <v>15</v>
      </c>
      <c r="C96" s="20" t="s">
        <v>138</v>
      </c>
      <c r="D96" s="21" t="s">
        <v>139</v>
      </c>
      <c r="E96" s="21" t="s">
        <v>140</v>
      </c>
      <c r="F96" s="22" t="s">
        <v>23</v>
      </c>
      <c r="G96" s="22" t="s">
        <v>27</v>
      </c>
      <c r="H96" s="22" t="s">
        <v>24</v>
      </c>
      <c r="I96" s="22" t="str">
        <f t="shared" si="5"/>
        <v>CRK</v>
      </c>
      <c r="J96" s="50" t="s">
        <v>315</v>
      </c>
    </row>
    <row r="97" spans="1:10" s="23" customFormat="1" ht="23.1" customHeight="1" x14ac:dyDescent="0.25">
      <c r="A97" s="18" t="str">
        <f t="shared" si="6"/>
        <v>Geral.NOVO</v>
      </c>
      <c r="B97" s="19" t="s">
        <v>15</v>
      </c>
      <c r="C97" s="20" t="s">
        <v>17</v>
      </c>
      <c r="D97" s="21" t="s">
        <v>142</v>
      </c>
      <c r="E97" s="21" t="s">
        <v>143</v>
      </c>
      <c r="F97" s="22" t="s">
        <v>23</v>
      </c>
      <c r="G97" s="22" t="s">
        <v>141</v>
      </c>
      <c r="H97" s="22">
        <v>1</v>
      </c>
      <c r="I97" s="22" t="str">
        <f t="shared" si="5"/>
        <v>CV1</v>
      </c>
      <c r="J97" s="33" t="s">
        <v>632</v>
      </c>
    </row>
    <row r="98" spans="1:10" s="23" customFormat="1" ht="23.1" customHeight="1" x14ac:dyDescent="0.25">
      <c r="A98" s="18" t="str">
        <f t="shared" si="6"/>
        <v>Geral.NOVO</v>
      </c>
      <c r="B98" s="19" t="s">
        <v>15</v>
      </c>
      <c r="C98" s="20" t="s">
        <v>17</v>
      </c>
      <c r="D98" s="21" t="s">
        <v>144</v>
      </c>
      <c r="E98" s="21" t="s">
        <v>145</v>
      </c>
      <c r="F98" s="22" t="s">
        <v>23</v>
      </c>
      <c r="G98" s="22" t="s">
        <v>28</v>
      </c>
      <c r="H98" s="22">
        <v>1</v>
      </c>
      <c r="I98" s="22" t="str">
        <f t="shared" si="5"/>
        <v>CW1</v>
      </c>
      <c r="J98" s="33" t="s">
        <v>632</v>
      </c>
    </row>
    <row r="99" spans="1:10" s="23" customFormat="1" ht="23.1" customHeight="1" x14ac:dyDescent="0.25">
      <c r="A99" s="18" t="str">
        <f t="shared" si="6"/>
        <v>Geral.NOVO</v>
      </c>
      <c r="B99" s="19" t="s">
        <v>15</v>
      </c>
      <c r="C99" s="20" t="s">
        <v>17</v>
      </c>
      <c r="D99" s="21" t="s">
        <v>146</v>
      </c>
      <c r="E99" s="21" t="s">
        <v>147</v>
      </c>
      <c r="F99" s="22" t="s">
        <v>23</v>
      </c>
      <c r="G99" s="22" t="s">
        <v>28</v>
      </c>
      <c r="H99" s="22">
        <v>2</v>
      </c>
      <c r="I99" s="22" t="str">
        <f t="shared" si="5"/>
        <v>CW2</v>
      </c>
      <c r="J99" s="33" t="s">
        <v>632</v>
      </c>
    </row>
    <row r="100" spans="1:10" s="23" customFormat="1" ht="23.1" customHeight="1" x14ac:dyDescent="0.25">
      <c r="A100" s="18" t="str">
        <f t="shared" si="6"/>
        <v>Geral.42</v>
      </c>
      <c r="B100" s="19" t="s">
        <v>15</v>
      </c>
      <c r="C100" s="24" t="s">
        <v>148</v>
      </c>
      <c r="D100" s="21" t="s">
        <v>149</v>
      </c>
      <c r="E100" s="21" t="s">
        <v>150</v>
      </c>
      <c r="F100" s="22" t="s">
        <v>69</v>
      </c>
      <c r="G100" s="22">
        <v>0</v>
      </c>
      <c r="H100" s="22">
        <v>1</v>
      </c>
      <c r="I100" s="22" t="str">
        <f t="shared" si="5"/>
        <v>E01</v>
      </c>
      <c r="J100" s="33" t="s">
        <v>632</v>
      </c>
    </row>
    <row r="101" spans="1:10" s="23" customFormat="1" ht="23.1" customHeight="1" x14ac:dyDescent="0.25">
      <c r="A101" s="18" t="str">
        <f t="shared" si="6"/>
        <v>US.ACC INC</v>
      </c>
      <c r="B101" s="19" t="s">
        <v>151</v>
      </c>
      <c r="C101" s="20" t="s">
        <v>152</v>
      </c>
      <c r="D101" s="21" t="s">
        <v>153</v>
      </c>
      <c r="E101" s="21" t="s">
        <v>153</v>
      </c>
      <c r="F101" s="22" t="s">
        <v>31</v>
      </c>
      <c r="G101" s="22">
        <v>1</v>
      </c>
      <c r="H101" s="22">
        <v>8</v>
      </c>
      <c r="I101" s="22" t="str">
        <f t="shared" si="5"/>
        <v>H18</v>
      </c>
      <c r="J101" s="33" t="s">
        <v>632</v>
      </c>
    </row>
    <row r="102" spans="1:10" s="23" customFormat="1" ht="23.1" customHeight="1" x14ac:dyDescent="0.25">
      <c r="A102" s="18" t="str">
        <f t="shared" si="6"/>
        <v>US.ACC INC</v>
      </c>
      <c r="B102" s="19" t="s">
        <v>151</v>
      </c>
      <c r="C102" s="20" t="s">
        <v>152</v>
      </c>
      <c r="D102" s="21" t="s">
        <v>154</v>
      </c>
      <c r="E102" s="21" t="s">
        <v>154</v>
      </c>
      <c r="F102" s="22" t="s">
        <v>31</v>
      </c>
      <c r="G102" s="22">
        <v>2</v>
      </c>
      <c r="H102" s="22">
        <v>0</v>
      </c>
      <c r="I102" s="22" t="str">
        <f t="shared" si="5"/>
        <v>H20</v>
      </c>
      <c r="J102" s="33" t="s">
        <v>632</v>
      </c>
    </row>
    <row r="103" spans="1:10" s="23" customFormat="1" ht="23.1" customHeight="1" x14ac:dyDescent="0.25">
      <c r="A103" s="18" t="str">
        <f t="shared" si="6"/>
        <v>US.ACC INC</v>
      </c>
      <c r="B103" s="19" t="s">
        <v>151</v>
      </c>
      <c r="C103" s="20" t="s">
        <v>152</v>
      </c>
      <c r="D103" s="21" t="s">
        <v>155</v>
      </c>
      <c r="E103" s="21" t="s">
        <v>155</v>
      </c>
      <c r="F103" s="22" t="s">
        <v>31</v>
      </c>
      <c r="G103" s="22">
        <v>2</v>
      </c>
      <c r="H103" s="22">
        <v>5</v>
      </c>
      <c r="I103" s="22" t="str">
        <f t="shared" si="5"/>
        <v>H25</v>
      </c>
      <c r="J103" s="33" t="s">
        <v>632</v>
      </c>
    </row>
    <row r="104" spans="1:10" s="23" customFormat="1" ht="23.1" customHeight="1" x14ac:dyDescent="0.25">
      <c r="A104" s="18" t="str">
        <f t="shared" si="6"/>
        <v>US.ACC INC</v>
      </c>
      <c r="B104" s="19" t="s">
        <v>151</v>
      </c>
      <c r="C104" s="20" t="s">
        <v>152</v>
      </c>
      <c r="D104" s="21" t="s">
        <v>156</v>
      </c>
      <c r="E104" s="21" t="s">
        <v>156</v>
      </c>
      <c r="F104" s="22" t="s">
        <v>31</v>
      </c>
      <c r="G104" s="22">
        <v>2</v>
      </c>
      <c r="H104" s="22">
        <v>7</v>
      </c>
      <c r="I104" s="22" t="str">
        <f t="shared" si="5"/>
        <v>H27</v>
      </c>
      <c r="J104" s="33" t="s">
        <v>632</v>
      </c>
    </row>
    <row r="105" spans="1:10" s="23" customFormat="1" ht="23.1" customHeight="1" x14ac:dyDescent="0.25">
      <c r="A105" s="18" t="str">
        <f t="shared" si="6"/>
        <v>US.ACC INC</v>
      </c>
      <c r="B105" s="19" t="s">
        <v>151</v>
      </c>
      <c r="C105" s="20" t="s">
        <v>152</v>
      </c>
      <c r="D105" s="21" t="s">
        <v>157</v>
      </c>
      <c r="E105" s="21" t="s">
        <v>157</v>
      </c>
      <c r="F105" s="22" t="s">
        <v>31</v>
      </c>
      <c r="G105" s="22">
        <v>2</v>
      </c>
      <c r="H105" s="22">
        <v>8</v>
      </c>
      <c r="I105" s="22" t="str">
        <f t="shared" si="5"/>
        <v>H28</v>
      </c>
      <c r="J105" s="33" t="s">
        <v>632</v>
      </c>
    </row>
    <row r="106" spans="1:10" s="23" customFormat="1" ht="23.1" customHeight="1" x14ac:dyDescent="0.25">
      <c r="A106" s="18" t="str">
        <f t="shared" si="6"/>
        <v>US.ACC INC</v>
      </c>
      <c r="B106" s="19" t="s">
        <v>151</v>
      </c>
      <c r="C106" s="20" t="s">
        <v>152</v>
      </c>
      <c r="D106" s="21" t="s">
        <v>158</v>
      </c>
      <c r="E106" s="21" t="s">
        <v>158</v>
      </c>
      <c r="F106" s="22" t="s">
        <v>31</v>
      </c>
      <c r="G106" s="22">
        <v>3</v>
      </c>
      <c r="H106" s="22">
        <v>0</v>
      </c>
      <c r="I106" s="22" t="str">
        <f t="shared" si="5"/>
        <v>H30</v>
      </c>
      <c r="J106" s="33" t="s">
        <v>632</v>
      </c>
    </row>
    <row r="107" spans="1:10" s="23" customFormat="1" ht="23.1" customHeight="1" x14ac:dyDescent="0.25">
      <c r="A107" s="18" t="str">
        <f t="shared" si="6"/>
        <v>US.ACC INC</v>
      </c>
      <c r="B107" s="19" t="s">
        <v>151</v>
      </c>
      <c r="C107" s="20" t="s">
        <v>152</v>
      </c>
      <c r="D107" s="21" t="s">
        <v>159</v>
      </c>
      <c r="E107" s="21" t="s">
        <v>159</v>
      </c>
      <c r="F107" s="22" t="s">
        <v>31</v>
      </c>
      <c r="G107" s="22">
        <v>3</v>
      </c>
      <c r="H107" s="22">
        <v>5</v>
      </c>
      <c r="I107" s="22" t="str">
        <f t="shared" si="5"/>
        <v>H35</v>
      </c>
      <c r="J107" s="33" t="s">
        <v>632</v>
      </c>
    </row>
    <row r="108" spans="1:10" s="23" customFormat="1" ht="23.1" customHeight="1" x14ac:dyDescent="0.25">
      <c r="A108" s="18" t="str">
        <f t="shared" si="6"/>
        <v>US.ACC INC</v>
      </c>
      <c r="B108" s="19" t="s">
        <v>151</v>
      </c>
      <c r="C108" s="20" t="s">
        <v>152</v>
      </c>
      <c r="D108" s="21" t="s">
        <v>160</v>
      </c>
      <c r="E108" s="21" t="s">
        <v>160</v>
      </c>
      <c r="F108" s="22" t="s">
        <v>31</v>
      </c>
      <c r="G108" s="22">
        <v>4</v>
      </c>
      <c r="H108" s="22">
        <v>0</v>
      </c>
      <c r="I108" s="22" t="str">
        <f t="shared" si="5"/>
        <v>H40</v>
      </c>
      <c r="J108" s="33" t="s">
        <v>632</v>
      </c>
    </row>
    <row r="109" spans="1:10" s="23" customFormat="1" ht="23.1" customHeight="1" x14ac:dyDescent="0.25">
      <c r="A109" s="18" t="str">
        <f t="shared" si="6"/>
        <v>US.ACC INC</v>
      </c>
      <c r="B109" s="19" t="s">
        <v>151</v>
      </c>
      <c r="C109" s="20" t="s">
        <v>152</v>
      </c>
      <c r="D109" s="21" t="s">
        <v>161</v>
      </c>
      <c r="E109" s="21" t="s">
        <v>161</v>
      </c>
      <c r="F109" s="22" t="s">
        <v>31</v>
      </c>
      <c r="G109" s="22">
        <v>5</v>
      </c>
      <c r="H109" s="22">
        <v>0</v>
      </c>
      <c r="I109" s="22" t="str">
        <f t="shared" si="5"/>
        <v>H50</v>
      </c>
      <c r="J109" s="33" t="s">
        <v>632</v>
      </c>
    </row>
    <row r="110" spans="1:10" s="23" customFormat="1" ht="23.1" customHeight="1" x14ac:dyDescent="0.25">
      <c r="A110" s="18" t="str">
        <f t="shared" si="6"/>
        <v>US.ACC INC</v>
      </c>
      <c r="B110" s="19" t="s">
        <v>151</v>
      </c>
      <c r="C110" s="20" t="s">
        <v>152</v>
      </c>
      <c r="D110" s="21" t="s">
        <v>162</v>
      </c>
      <c r="E110" s="21" t="s">
        <v>162</v>
      </c>
      <c r="F110" s="22" t="s">
        <v>31</v>
      </c>
      <c r="G110" s="22">
        <v>5</v>
      </c>
      <c r="H110" s="22">
        <v>5</v>
      </c>
      <c r="I110" s="22" t="str">
        <f t="shared" si="5"/>
        <v>H55</v>
      </c>
      <c r="J110" s="33" t="s">
        <v>632</v>
      </c>
    </row>
    <row r="111" spans="1:10" s="23" customFormat="1" ht="23.1" customHeight="1" x14ac:dyDescent="0.25">
      <c r="A111" s="18" t="str">
        <f t="shared" si="6"/>
        <v>US.ACC INC</v>
      </c>
      <c r="B111" s="19" t="s">
        <v>151</v>
      </c>
      <c r="C111" s="20" t="s">
        <v>152</v>
      </c>
      <c r="D111" s="21" t="s">
        <v>163</v>
      </c>
      <c r="E111" s="21" t="s">
        <v>163</v>
      </c>
      <c r="F111" s="22" t="s">
        <v>31</v>
      </c>
      <c r="G111" s="22">
        <v>6</v>
      </c>
      <c r="H111" s="22">
        <v>0</v>
      </c>
      <c r="I111" s="22" t="str">
        <f t="shared" si="5"/>
        <v>H60</v>
      </c>
      <c r="J111" s="33" t="s">
        <v>632</v>
      </c>
    </row>
    <row r="112" spans="1:10" s="23" customFormat="1" ht="23.1" customHeight="1" x14ac:dyDescent="0.25">
      <c r="A112" s="18" t="str">
        <f t="shared" si="6"/>
        <v>US.ACC INC</v>
      </c>
      <c r="B112" s="19" t="s">
        <v>151</v>
      </c>
      <c r="C112" s="20" t="s">
        <v>152</v>
      </c>
      <c r="D112" s="21" t="s">
        <v>164</v>
      </c>
      <c r="E112" s="21" t="s">
        <v>164</v>
      </c>
      <c r="F112" s="22" t="s">
        <v>31</v>
      </c>
      <c r="G112" s="22">
        <v>8</v>
      </c>
      <c r="H112" s="22">
        <v>0</v>
      </c>
      <c r="I112" s="22" t="str">
        <f t="shared" si="5"/>
        <v>H80</v>
      </c>
      <c r="J112" s="33" t="s">
        <v>632</v>
      </c>
    </row>
    <row r="113" spans="1:10" s="23" customFormat="1" ht="23.1" customHeight="1" x14ac:dyDescent="0.25">
      <c r="A113" s="18" t="str">
        <f t="shared" si="6"/>
        <v>US.ACC INC</v>
      </c>
      <c r="B113" s="19" t="s">
        <v>151</v>
      </c>
      <c r="C113" s="20" t="s">
        <v>152</v>
      </c>
      <c r="D113" s="21" t="s">
        <v>165</v>
      </c>
      <c r="E113" s="21" t="s">
        <v>165</v>
      </c>
      <c r="F113" s="22" t="s">
        <v>31</v>
      </c>
      <c r="G113" s="22">
        <v>9</v>
      </c>
      <c r="H113" s="22">
        <v>5</v>
      </c>
      <c r="I113" s="22" t="str">
        <f t="shared" si="5"/>
        <v>H95</v>
      </c>
      <c r="J113" s="33" t="s">
        <v>632</v>
      </c>
    </row>
    <row r="114" spans="1:10" s="23" customFormat="1" ht="23.1" customHeight="1" x14ac:dyDescent="0.25">
      <c r="A114" s="18" t="str">
        <f t="shared" si="6"/>
        <v>US.ACC INC</v>
      </c>
      <c r="B114" s="19" t="s">
        <v>151</v>
      </c>
      <c r="C114" s="20" t="s">
        <v>152</v>
      </c>
      <c r="D114" s="21" t="s">
        <v>166</v>
      </c>
      <c r="E114" s="21" t="s">
        <v>166</v>
      </c>
      <c r="F114" s="22" t="s">
        <v>31</v>
      </c>
      <c r="G114" s="22" t="s">
        <v>21</v>
      </c>
      <c r="H114" s="22">
        <v>0</v>
      </c>
      <c r="I114" s="22" t="str">
        <f t="shared" si="5"/>
        <v>HA0</v>
      </c>
      <c r="J114" s="33" t="s">
        <v>632</v>
      </c>
    </row>
    <row r="115" spans="1:10" s="23" customFormat="1" ht="23.1" customHeight="1" x14ac:dyDescent="0.25">
      <c r="A115" s="18" t="str">
        <f t="shared" si="6"/>
        <v>US.ACC INC</v>
      </c>
      <c r="B115" s="19" t="s">
        <v>151</v>
      </c>
      <c r="C115" s="20" t="s">
        <v>152</v>
      </c>
      <c r="D115" s="21" t="s">
        <v>167</v>
      </c>
      <c r="E115" s="21" t="s">
        <v>167</v>
      </c>
      <c r="F115" s="22" t="s">
        <v>31</v>
      </c>
      <c r="G115" s="22" t="s">
        <v>21</v>
      </c>
      <c r="H115" s="22">
        <v>2</v>
      </c>
      <c r="I115" s="22" t="str">
        <f t="shared" si="5"/>
        <v>HA2</v>
      </c>
      <c r="J115" s="33" t="s">
        <v>632</v>
      </c>
    </row>
    <row r="116" spans="1:10" s="23" customFormat="1" ht="23.1" customHeight="1" x14ac:dyDescent="0.25">
      <c r="A116" s="18" t="str">
        <f t="shared" si="6"/>
        <v>US.ACC INC</v>
      </c>
      <c r="B116" s="19" t="s">
        <v>151</v>
      </c>
      <c r="C116" s="20" t="s">
        <v>152</v>
      </c>
      <c r="D116" s="21" t="s">
        <v>168</v>
      </c>
      <c r="E116" s="21" t="s">
        <v>168</v>
      </c>
      <c r="F116" s="22" t="s">
        <v>31</v>
      </c>
      <c r="G116" s="22" t="s">
        <v>21</v>
      </c>
      <c r="H116" s="22">
        <v>3</v>
      </c>
      <c r="I116" s="22" t="str">
        <f t="shared" si="5"/>
        <v>HA3</v>
      </c>
      <c r="J116" s="33" t="s">
        <v>632</v>
      </c>
    </row>
    <row r="117" spans="1:10" s="23" customFormat="1" ht="23.1" customHeight="1" x14ac:dyDescent="0.25">
      <c r="A117" s="18" t="str">
        <f t="shared" si="6"/>
        <v>US.ACC INC</v>
      </c>
      <c r="B117" s="19" t="s">
        <v>151</v>
      </c>
      <c r="C117" s="20" t="s">
        <v>152</v>
      </c>
      <c r="D117" s="21" t="s">
        <v>169</v>
      </c>
      <c r="E117" s="21" t="s">
        <v>169</v>
      </c>
      <c r="F117" s="22" t="s">
        <v>31</v>
      </c>
      <c r="G117" s="22" t="s">
        <v>21</v>
      </c>
      <c r="H117" s="22">
        <v>4</v>
      </c>
      <c r="I117" s="22" t="str">
        <f t="shared" ref="I117:I148" si="7">F117&amp;G117&amp;H117</f>
        <v>HA4</v>
      </c>
      <c r="J117" s="33" t="s">
        <v>632</v>
      </c>
    </row>
    <row r="118" spans="1:10" s="23" customFormat="1" ht="23.1" customHeight="1" x14ac:dyDescent="0.25">
      <c r="A118" s="18" t="str">
        <f t="shared" si="6"/>
        <v>US.ACC INC</v>
      </c>
      <c r="B118" s="19" t="s">
        <v>151</v>
      </c>
      <c r="C118" s="20" t="s">
        <v>152</v>
      </c>
      <c r="D118" s="21" t="s">
        <v>170</v>
      </c>
      <c r="E118" s="21" t="s">
        <v>170</v>
      </c>
      <c r="F118" s="22" t="s">
        <v>31</v>
      </c>
      <c r="G118" s="22" t="s">
        <v>21</v>
      </c>
      <c r="H118" s="22">
        <v>5</v>
      </c>
      <c r="I118" s="22" t="str">
        <f t="shared" si="7"/>
        <v>HA5</v>
      </c>
      <c r="J118" s="33" t="s">
        <v>632</v>
      </c>
    </row>
    <row r="119" spans="1:10" s="23" customFormat="1" ht="23.1" customHeight="1" x14ac:dyDescent="0.25">
      <c r="A119" s="18" t="str">
        <f t="shared" si="6"/>
        <v>US.ACC INC</v>
      </c>
      <c r="B119" s="19" t="s">
        <v>151</v>
      </c>
      <c r="C119" s="20" t="s">
        <v>152</v>
      </c>
      <c r="D119" s="21" t="s">
        <v>171</v>
      </c>
      <c r="E119" s="21" t="s">
        <v>171</v>
      </c>
      <c r="F119" s="22" t="s">
        <v>31</v>
      </c>
      <c r="G119" s="22" t="s">
        <v>21</v>
      </c>
      <c r="H119" s="22">
        <v>7</v>
      </c>
      <c r="I119" s="22" t="str">
        <f t="shared" si="7"/>
        <v>HA7</v>
      </c>
      <c r="J119" s="33" t="s">
        <v>632</v>
      </c>
    </row>
    <row r="120" spans="1:10" s="23" customFormat="1" ht="23.1" customHeight="1" x14ac:dyDescent="0.25">
      <c r="A120" s="18" t="str">
        <f t="shared" si="6"/>
        <v>US.ACC INC</v>
      </c>
      <c r="B120" s="19" t="s">
        <v>151</v>
      </c>
      <c r="C120" s="20" t="s">
        <v>152</v>
      </c>
      <c r="D120" s="21" t="s">
        <v>172</v>
      </c>
      <c r="E120" s="21" t="s">
        <v>172</v>
      </c>
      <c r="F120" s="22" t="s">
        <v>31</v>
      </c>
      <c r="G120" s="22" t="s">
        <v>22</v>
      </c>
      <c r="H120" s="22">
        <v>0</v>
      </c>
      <c r="I120" s="22" t="str">
        <f t="shared" si="7"/>
        <v>HB0</v>
      </c>
      <c r="J120" s="33" t="s">
        <v>632</v>
      </c>
    </row>
    <row r="121" spans="1:10" s="23" customFormat="1" ht="23.1" customHeight="1" x14ac:dyDescent="0.25">
      <c r="A121" s="18" t="str">
        <f t="shared" si="6"/>
        <v>US.ACC INC</v>
      </c>
      <c r="B121" s="19" t="s">
        <v>151</v>
      </c>
      <c r="C121" s="20" t="s">
        <v>152</v>
      </c>
      <c r="D121" s="21" t="s">
        <v>173</v>
      </c>
      <c r="E121" s="21" t="s">
        <v>173</v>
      </c>
      <c r="F121" s="22" t="s">
        <v>31</v>
      </c>
      <c r="G121" s="22" t="s">
        <v>22</v>
      </c>
      <c r="H121" s="22">
        <v>5</v>
      </c>
      <c r="I121" s="22" t="str">
        <f t="shared" si="7"/>
        <v>HB5</v>
      </c>
      <c r="J121" s="33" t="s">
        <v>632</v>
      </c>
    </row>
    <row r="122" spans="1:10" s="23" customFormat="1" ht="23.1" customHeight="1" x14ac:dyDescent="0.25">
      <c r="A122" s="18" t="str">
        <f t="shared" si="6"/>
        <v>US.ACC INC</v>
      </c>
      <c r="B122" s="19" t="s">
        <v>151</v>
      </c>
      <c r="C122" s="20" t="s">
        <v>152</v>
      </c>
      <c r="D122" s="21" t="s">
        <v>174</v>
      </c>
      <c r="E122" s="21" t="s">
        <v>174</v>
      </c>
      <c r="F122" s="22" t="s">
        <v>31</v>
      </c>
      <c r="G122" s="22" t="s">
        <v>175</v>
      </c>
      <c r="H122" s="22">
        <v>0</v>
      </c>
      <c r="I122" s="22" t="str">
        <f t="shared" si="7"/>
        <v>HD0</v>
      </c>
      <c r="J122" s="33" t="s">
        <v>632</v>
      </c>
    </row>
    <row r="123" spans="1:10" s="23" customFormat="1" ht="23.1" customHeight="1" x14ac:dyDescent="0.25">
      <c r="A123" s="18" t="str">
        <f t="shared" si="6"/>
        <v>US.ACC INC</v>
      </c>
      <c r="B123" s="19" t="s">
        <v>151</v>
      </c>
      <c r="C123" s="20" t="s">
        <v>152</v>
      </c>
      <c r="D123" s="21" t="s">
        <v>176</v>
      </c>
      <c r="E123" s="21" t="s">
        <v>176</v>
      </c>
      <c r="F123" s="22" t="s">
        <v>31</v>
      </c>
      <c r="G123" s="22" t="s">
        <v>69</v>
      </c>
      <c r="H123" s="22">
        <v>0</v>
      </c>
      <c r="I123" s="22" t="str">
        <f t="shared" si="7"/>
        <v>HE0</v>
      </c>
      <c r="J123" s="33" t="s">
        <v>632</v>
      </c>
    </row>
    <row r="124" spans="1:10" s="23" customFormat="1" ht="23.1" customHeight="1" x14ac:dyDescent="0.25">
      <c r="A124" s="18" t="str">
        <f t="shared" si="6"/>
        <v>US.ACC INC</v>
      </c>
      <c r="B124" s="19" t="s">
        <v>151</v>
      </c>
      <c r="C124" s="20" t="s">
        <v>152</v>
      </c>
      <c r="D124" s="21" t="s">
        <v>177</v>
      </c>
      <c r="E124" s="21" t="s">
        <v>177</v>
      </c>
      <c r="F124" s="22" t="s">
        <v>31</v>
      </c>
      <c r="G124" s="22" t="s">
        <v>77</v>
      </c>
      <c r="H124" s="22">
        <v>7</v>
      </c>
      <c r="I124" s="22" t="str">
        <f t="shared" si="7"/>
        <v>HI7</v>
      </c>
      <c r="J124" s="33" t="s">
        <v>632</v>
      </c>
    </row>
    <row r="125" spans="1:10" s="23" customFormat="1" ht="23.1" customHeight="1" x14ac:dyDescent="0.25">
      <c r="A125" s="18" t="str">
        <f t="shared" si="6"/>
        <v>Geral.NOVO</v>
      </c>
      <c r="B125" s="19" t="s">
        <v>15</v>
      </c>
      <c r="C125" s="20" t="s">
        <v>17</v>
      </c>
      <c r="D125" s="21" t="s">
        <v>335</v>
      </c>
      <c r="E125" s="21" t="s">
        <v>433</v>
      </c>
      <c r="F125" s="22" t="s">
        <v>26</v>
      </c>
      <c r="G125" s="22" t="s">
        <v>21</v>
      </c>
      <c r="H125" s="22" t="s">
        <v>35</v>
      </c>
      <c r="I125" s="22" t="str">
        <f t="shared" si="7"/>
        <v>OAP</v>
      </c>
      <c r="J125" s="33" t="s">
        <v>632</v>
      </c>
    </row>
    <row r="126" spans="1:10" s="23" customFormat="1" ht="23.1" customHeight="1" x14ac:dyDescent="0.25">
      <c r="A126" s="7" t="str">
        <f t="shared" si="6"/>
        <v>US.NOVO</v>
      </c>
      <c r="B126" s="8" t="s">
        <v>151</v>
      </c>
      <c r="C126" s="13" t="s">
        <v>17</v>
      </c>
      <c r="D126" s="9" t="s">
        <v>498</v>
      </c>
      <c r="E126" s="21" t="s">
        <v>495</v>
      </c>
      <c r="F126" s="10" t="s">
        <v>26</v>
      </c>
      <c r="G126" s="10" t="s">
        <v>22</v>
      </c>
      <c r="H126" s="22" t="s">
        <v>175</v>
      </c>
      <c r="I126" s="22" t="str">
        <f t="shared" si="7"/>
        <v>OBD</v>
      </c>
      <c r="J126" s="33" t="s">
        <v>632</v>
      </c>
    </row>
    <row r="127" spans="1:10" s="23" customFormat="1" ht="23.1" customHeight="1" x14ac:dyDescent="0.25">
      <c r="A127" s="7" t="str">
        <f t="shared" si="6"/>
        <v>US.NOVO</v>
      </c>
      <c r="B127" s="8" t="s">
        <v>151</v>
      </c>
      <c r="C127" s="13" t="s">
        <v>17</v>
      </c>
      <c r="D127" s="9" t="s">
        <v>500</v>
      </c>
      <c r="E127" s="21" t="s">
        <v>497</v>
      </c>
      <c r="F127" s="10" t="s">
        <v>26</v>
      </c>
      <c r="G127" s="10" t="s">
        <v>23</v>
      </c>
      <c r="H127" s="22" t="s">
        <v>69</v>
      </c>
      <c r="I127" s="22" t="str">
        <f t="shared" si="7"/>
        <v>OCE</v>
      </c>
      <c r="J127" s="33" t="s">
        <v>632</v>
      </c>
    </row>
    <row r="128" spans="1:10" s="23" customFormat="1" ht="23.1" customHeight="1" x14ac:dyDescent="0.25">
      <c r="A128" s="18" t="str">
        <f t="shared" si="6"/>
        <v>Geral.NOVO</v>
      </c>
      <c r="B128" s="19" t="s">
        <v>15</v>
      </c>
      <c r="C128" s="20" t="s">
        <v>17</v>
      </c>
      <c r="D128" s="21" t="s">
        <v>334</v>
      </c>
      <c r="E128" s="21" t="s">
        <v>434</v>
      </c>
      <c r="F128" s="22" t="s">
        <v>26</v>
      </c>
      <c r="G128" s="22" t="s">
        <v>23</v>
      </c>
      <c r="H128" s="22" t="s">
        <v>183</v>
      </c>
      <c r="I128" s="22" t="str">
        <f t="shared" si="7"/>
        <v>OCL</v>
      </c>
      <c r="J128" s="33" t="s">
        <v>632</v>
      </c>
    </row>
    <row r="129" spans="1:10" s="23" customFormat="1" ht="23.1" customHeight="1" x14ac:dyDescent="0.25">
      <c r="A129" s="18" t="str">
        <f t="shared" si="6"/>
        <v>Geral.NOVO</v>
      </c>
      <c r="B129" s="19" t="s">
        <v>15</v>
      </c>
      <c r="C129" s="20" t="s">
        <v>17</v>
      </c>
      <c r="D129" s="21" t="s">
        <v>345</v>
      </c>
      <c r="E129" s="21" t="s">
        <v>435</v>
      </c>
      <c r="F129" s="22" t="s">
        <v>26</v>
      </c>
      <c r="G129" s="22" t="s">
        <v>23</v>
      </c>
      <c r="H129" s="22" t="s">
        <v>25</v>
      </c>
      <c r="I129" s="22" t="str">
        <f t="shared" si="7"/>
        <v>OCN</v>
      </c>
      <c r="J129" s="33" t="s">
        <v>632</v>
      </c>
    </row>
    <row r="130" spans="1:10" s="23" customFormat="1" ht="23.1" customHeight="1" x14ac:dyDescent="0.25">
      <c r="A130" s="7" t="str">
        <f t="shared" si="6"/>
        <v>US.NOVO</v>
      </c>
      <c r="B130" s="8" t="s">
        <v>151</v>
      </c>
      <c r="C130" s="13" t="s">
        <v>17</v>
      </c>
      <c r="D130" s="9" t="s">
        <v>499</v>
      </c>
      <c r="E130" s="21" t="s">
        <v>496</v>
      </c>
      <c r="F130" s="10" t="s">
        <v>26</v>
      </c>
      <c r="G130" s="10" t="s">
        <v>23</v>
      </c>
      <c r="H130" s="22" t="s">
        <v>27</v>
      </c>
      <c r="I130" s="22" t="str">
        <f t="shared" si="7"/>
        <v>OCR</v>
      </c>
      <c r="J130" s="33" t="s">
        <v>632</v>
      </c>
    </row>
    <row r="131" spans="1:10" s="23" customFormat="1" ht="23.1" customHeight="1" x14ac:dyDescent="0.25">
      <c r="A131" s="18" t="str">
        <f t="shared" si="6"/>
        <v>Geral.NOVO</v>
      </c>
      <c r="B131" s="19" t="s">
        <v>15</v>
      </c>
      <c r="C131" s="20" t="s">
        <v>17</v>
      </c>
      <c r="D131" s="21" t="s">
        <v>342</v>
      </c>
      <c r="E131" s="21" t="s">
        <v>436</v>
      </c>
      <c r="F131" s="22" t="s">
        <v>26</v>
      </c>
      <c r="G131" s="22" t="s">
        <v>23</v>
      </c>
      <c r="H131" s="22" t="s">
        <v>83</v>
      </c>
      <c r="I131" s="22" t="str">
        <f t="shared" si="7"/>
        <v>OCT</v>
      </c>
      <c r="J131" s="33" t="s">
        <v>632</v>
      </c>
    </row>
    <row r="132" spans="1:10" s="23" customFormat="1" ht="23.1" customHeight="1" x14ac:dyDescent="0.25">
      <c r="A132" s="18" t="str">
        <f t="shared" si="6"/>
        <v>Geral.NOVO</v>
      </c>
      <c r="B132" s="19" t="s">
        <v>15</v>
      </c>
      <c r="C132" s="20" t="s">
        <v>17</v>
      </c>
      <c r="D132" s="21" t="s">
        <v>344</v>
      </c>
      <c r="E132" s="21" t="s">
        <v>437</v>
      </c>
      <c r="F132" s="22" t="s">
        <v>26</v>
      </c>
      <c r="G132" s="22" t="s">
        <v>175</v>
      </c>
      <c r="H132" s="22" t="s">
        <v>141</v>
      </c>
      <c r="I132" s="22" t="str">
        <f t="shared" si="7"/>
        <v>ODV</v>
      </c>
      <c r="J132" s="33" t="s">
        <v>632</v>
      </c>
    </row>
    <row r="133" spans="1:10" s="23" customFormat="1" ht="23.1" customHeight="1" x14ac:dyDescent="0.25">
      <c r="A133" s="18" t="str">
        <f t="shared" si="6"/>
        <v>Geral.NOVO</v>
      </c>
      <c r="B133" s="19" t="s">
        <v>15</v>
      </c>
      <c r="C133" s="20" t="s">
        <v>17</v>
      </c>
      <c r="D133" s="21" t="s">
        <v>340</v>
      </c>
      <c r="E133" s="21" t="s">
        <v>446</v>
      </c>
      <c r="F133" s="22" t="s">
        <v>26</v>
      </c>
      <c r="G133" s="22" t="s">
        <v>69</v>
      </c>
      <c r="H133" s="22" t="s">
        <v>38</v>
      </c>
      <c r="I133" s="22" t="str">
        <f t="shared" si="7"/>
        <v>OES</v>
      </c>
      <c r="J133" s="33" t="s">
        <v>632</v>
      </c>
    </row>
    <row r="134" spans="1:10" s="23" customFormat="1" ht="23.1" customHeight="1" x14ac:dyDescent="0.25">
      <c r="A134" s="18" t="str">
        <f t="shared" si="6"/>
        <v>Geral.80</v>
      </c>
      <c r="B134" s="19" t="s">
        <v>15</v>
      </c>
      <c r="C134" s="24" t="s">
        <v>178</v>
      </c>
      <c r="D134" s="21" t="s">
        <v>179</v>
      </c>
      <c r="E134" s="21" t="s">
        <v>492</v>
      </c>
      <c r="F134" s="22" t="s">
        <v>26</v>
      </c>
      <c r="G134" s="22" t="s">
        <v>40</v>
      </c>
      <c r="H134" s="22">
        <v>1</v>
      </c>
      <c r="I134" s="22" t="str">
        <f t="shared" si="7"/>
        <v>OF1</v>
      </c>
      <c r="J134" s="33" t="s">
        <v>632</v>
      </c>
    </row>
    <row r="135" spans="1:10" s="23" customFormat="1" ht="23.1" customHeight="1" x14ac:dyDescent="0.25">
      <c r="A135" s="18" t="str">
        <f t="shared" si="6"/>
        <v>Trivet.2</v>
      </c>
      <c r="B135" s="19" t="s">
        <v>30</v>
      </c>
      <c r="C135" s="24" t="s">
        <v>20</v>
      </c>
      <c r="D135" s="21" t="s">
        <v>180</v>
      </c>
      <c r="E135" s="21" t="s">
        <v>181</v>
      </c>
      <c r="F135" s="22" t="s">
        <v>26</v>
      </c>
      <c r="G135" s="22" t="s">
        <v>40</v>
      </c>
      <c r="H135" s="22">
        <v>2</v>
      </c>
      <c r="I135" s="22" t="str">
        <f t="shared" si="7"/>
        <v>OF2</v>
      </c>
      <c r="J135" s="33" t="s">
        <v>632</v>
      </c>
    </row>
    <row r="136" spans="1:10" s="23" customFormat="1" ht="23.1" customHeight="1" x14ac:dyDescent="0.25">
      <c r="A136" s="18" t="str">
        <f t="shared" si="6"/>
        <v>Geral.NOVO</v>
      </c>
      <c r="B136" s="19" t="s">
        <v>15</v>
      </c>
      <c r="C136" s="20" t="s">
        <v>17</v>
      </c>
      <c r="D136" s="21" t="s">
        <v>343</v>
      </c>
      <c r="E136" s="21" t="s">
        <v>438</v>
      </c>
      <c r="F136" s="22" t="s">
        <v>26</v>
      </c>
      <c r="G136" s="22" t="s">
        <v>40</v>
      </c>
      <c r="H136" s="22" t="s">
        <v>27</v>
      </c>
      <c r="I136" s="22" t="str">
        <f t="shared" si="7"/>
        <v>OFR</v>
      </c>
      <c r="J136" s="33" t="s">
        <v>632</v>
      </c>
    </row>
    <row r="137" spans="1:10" s="23" customFormat="1" ht="23.1" customHeight="1" x14ac:dyDescent="0.25">
      <c r="A137" s="18" t="s">
        <v>491</v>
      </c>
      <c r="B137" s="19" t="s">
        <v>15</v>
      </c>
      <c r="C137" s="20" t="s">
        <v>490</v>
      </c>
      <c r="D137" s="21" t="s">
        <v>341</v>
      </c>
      <c r="E137" s="21" t="s">
        <v>439</v>
      </c>
      <c r="F137" s="22" t="s">
        <v>26</v>
      </c>
      <c r="G137" s="22" t="s">
        <v>40</v>
      </c>
      <c r="H137" s="22" t="s">
        <v>346</v>
      </c>
      <c r="I137" s="22" t="str">
        <f t="shared" si="7"/>
        <v>OFZ</v>
      </c>
      <c r="J137" s="33" t="s">
        <v>632</v>
      </c>
    </row>
    <row r="138" spans="1:10" s="23" customFormat="1" ht="23.1" customHeight="1" x14ac:dyDescent="0.25">
      <c r="A138" s="18" t="s">
        <v>453</v>
      </c>
      <c r="B138" s="19" t="s">
        <v>15</v>
      </c>
      <c r="C138" s="20" t="s">
        <v>454</v>
      </c>
      <c r="D138" s="21"/>
      <c r="E138" s="21" t="s">
        <v>455</v>
      </c>
      <c r="F138" s="22" t="s">
        <v>26</v>
      </c>
      <c r="G138" s="22" t="s">
        <v>39</v>
      </c>
      <c r="H138" s="22" t="s">
        <v>77</v>
      </c>
      <c r="I138" s="22" t="str">
        <f t="shared" si="7"/>
        <v>OGI</v>
      </c>
      <c r="J138" s="33" t="s">
        <v>632</v>
      </c>
    </row>
    <row r="139" spans="1:10" s="23" customFormat="1" ht="23.1" customHeight="1" x14ac:dyDescent="0.25">
      <c r="A139" s="18" t="str">
        <f t="shared" ref="A139:A148" si="8">+B139&amp;"."&amp;C139</f>
        <v>Geral.NOVO</v>
      </c>
      <c r="B139" s="19" t="s">
        <v>15</v>
      </c>
      <c r="C139" s="20" t="s">
        <v>17</v>
      </c>
      <c r="D139" s="21" t="s">
        <v>182</v>
      </c>
      <c r="E139" s="21" t="s">
        <v>411</v>
      </c>
      <c r="F139" s="22" t="s">
        <v>26</v>
      </c>
      <c r="G139" s="22" t="s">
        <v>39</v>
      </c>
      <c r="H139" s="22" t="s">
        <v>183</v>
      </c>
      <c r="I139" s="22" t="str">
        <f t="shared" si="7"/>
        <v>OGL</v>
      </c>
      <c r="J139" s="33" t="s">
        <v>632</v>
      </c>
    </row>
    <row r="140" spans="1:10" s="23" customFormat="1" ht="23.1" customHeight="1" x14ac:dyDescent="0.25">
      <c r="A140" s="18" t="str">
        <f t="shared" si="8"/>
        <v>Geral.NOVO</v>
      </c>
      <c r="B140" s="19" t="s">
        <v>15</v>
      </c>
      <c r="C140" s="20" t="s">
        <v>17</v>
      </c>
      <c r="D140" s="21" t="s">
        <v>347</v>
      </c>
      <c r="E140" s="21" t="s">
        <v>440</v>
      </c>
      <c r="F140" s="22" t="s">
        <v>26</v>
      </c>
      <c r="G140" s="22" t="s">
        <v>183</v>
      </c>
      <c r="H140" s="22" t="s">
        <v>66</v>
      </c>
      <c r="I140" s="22" t="str">
        <f t="shared" si="7"/>
        <v>OLM</v>
      </c>
      <c r="J140" s="33" t="s">
        <v>632</v>
      </c>
    </row>
    <row r="141" spans="1:10" s="23" customFormat="1" ht="23.1" customHeight="1" x14ac:dyDescent="0.25">
      <c r="A141" s="7" t="str">
        <f t="shared" si="8"/>
        <v>US.NOVO</v>
      </c>
      <c r="B141" s="8" t="s">
        <v>151</v>
      </c>
      <c r="C141" s="13" t="s">
        <v>17</v>
      </c>
      <c r="D141" s="9" t="s">
        <v>372</v>
      </c>
      <c r="E141" s="21" t="s">
        <v>515</v>
      </c>
      <c r="F141" s="10" t="s">
        <v>26</v>
      </c>
      <c r="G141" s="10" t="s">
        <v>26</v>
      </c>
      <c r="H141" s="22" t="s">
        <v>38</v>
      </c>
      <c r="I141" s="22" t="str">
        <f t="shared" si="7"/>
        <v>OOS</v>
      </c>
      <c r="J141" s="33" t="s">
        <v>632</v>
      </c>
    </row>
    <row r="142" spans="1:10" s="23" customFormat="1" ht="23.1" customHeight="1" x14ac:dyDescent="0.25">
      <c r="A142" s="18" t="str">
        <f t="shared" si="8"/>
        <v>Geral.NOVO</v>
      </c>
      <c r="B142" s="19" t="s">
        <v>15</v>
      </c>
      <c r="C142" s="20" t="s">
        <v>17</v>
      </c>
      <c r="D142" s="21" t="s">
        <v>394</v>
      </c>
      <c r="E142" s="21" t="s">
        <v>447</v>
      </c>
      <c r="F142" s="22" t="s">
        <v>26</v>
      </c>
      <c r="G142" s="22" t="s">
        <v>35</v>
      </c>
      <c r="H142" s="22" t="s">
        <v>40</v>
      </c>
      <c r="I142" s="22" t="str">
        <f t="shared" si="7"/>
        <v>OPF</v>
      </c>
      <c r="J142" s="33" t="s">
        <v>632</v>
      </c>
    </row>
    <row r="143" spans="1:10" s="23" customFormat="1" ht="23.1" customHeight="1" x14ac:dyDescent="0.25">
      <c r="A143" s="18" t="str">
        <f t="shared" si="8"/>
        <v>Geral.RT</v>
      </c>
      <c r="B143" s="19" t="s">
        <v>15</v>
      </c>
      <c r="C143" s="20" t="s">
        <v>184</v>
      </c>
      <c r="D143" s="21" t="s">
        <v>403</v>
      </c>
      <c r="E143" s="21" t="s">
        <v>412</v>
      </c>
      <c r="F143" s="22" t="s">
        <v>26</v>
      </c>
      <c r="G143" s="22" t="s">
        <v>27</v>
      </c>
      <c r="H143" s="22" t="s">
        <v>83</v>
      </c>
      <c r="I143" s="22" t="str">
        <f t="shared" si="7"/>
        <v>ORT</v>
      </c>
      <c r="J143" s="33" t="s">
        <v>632</v>
      </c>
    </row>
    <row r="144" spans="1:10" s="23" customFormat="1" ht="23.1" customHeight="1" x14ac:dyDescent="0.25">
      <c r="A144" s="18" t="str">
        <f t="shared" si="8"/>
        <v>Geral.S2</v>
      </c>
      <c r="B144" s="19" t="s">
        <v>15</v>
      </c>
      <c r="C144" s="20" t="s">
        <v>185</v>
      </c>
      <c r="D144" s="21" t="s">
        <v>186</v>
      </c>
      <c r="E144" s="21" t="s">
        <v>413</v>
      </c>
      <c r="F144" s="22" t="s">
        <v>26</v>
      </c>
      <c r="G144" s="22" t="s">
        <v>38</v>
      </c>
      <c r="H144" s="22" t="s">
        <v>27</v>
      </c>
      <c r="I144" s="22" t="str">
        <f t="shared" si="7"/>
        <v>OSR</v>
      </c>
      <c r="J144" s="33" t="s">
        <v>632</v>
      </c>
    </row>
    <row r="145" spans="1:10" s="23" customFormat="1" ht="23.1" customHeight="1" x14ac:dyDescent="0.25">
      <c r="A145" s="7" t="str">
        <f t="shared" si="8"/>
        <v>US.NOVO</v>
      </c>
      <c r="B145" s="8" t="s">
        <v>151</v>
      </c>
      <c r="C145" s="13" t="s">
        <v>17</v>
      </c>
      <c r="D145" s="9" t="s">
        <v>517</v>
      </c>
      <c r="E145" s="21" t="s">
        <v>516</v>
      </c>
      <c r="F145" s="10" t="s">
        <v>26</v>
      </c>
      <c r="G145" s="10" t="s">
        <v>38</v>
      </c>
      <c r="H145" s="22" t="s">
        <v>38</v>
      </c>
      <c r="I145" s="22" t="str">
        <f t="shared" si="7"/>
        <v>OSS</v>
      </c>
      <c r="J145" s="33" t="s">
        <v>632</v>
      </c>
    </row>
    <row r="146" spans="1:10" s="23" customFormat="1" ht="23.1" customHeight="1" x14ac:dyDescent="0.25">
      <c r="A146" s="18" t="str">
        <f t="shared" si="8"/>
        <v>Geral.SV</v>
      </c>
      <c r="B146" s="19" t="s">
        <v>15</v>
      </c>
      <c r="C146" s="20" t="s">
        <v>187</v>
      </c>
      <c r="D146" s="21" t="s">
        <v>188</v>
      </c>
      <c r="E146" s="21" t="s">
        <v>414</v>
      </c>
      <c r="F146" s="22" t="s">
        <v>26</v>
      </c>
      <c r="G146" s="22" t="s">
        <v>38</v>
      </c>
      <c r="H146" s="22" t="s">
        <v>141</v>
      </c>
      <c r="I146" s="22" t="str">
        <f t="shared" si="7"/>
        <v>OSV</v>
      </c>
      <c r="J146" s="33" t="s">
        <v>632</v>
      </c>
    </row>
    <row r="147" spans="1:10" s="23" customFormat="1" ht="23.1" customHeight="1" x14ac:dyDescent="0.25">
      <c r="A147" s="18" t="str">
        <f t="shared" si="8"/>
        <v>Geral.NOVO</v>
      </c>
      <c r="B147" s="19" t="s">
        <v>15</v>
      </c>
      <c r="C147" s="20" t="s">
        <v>17</v>
      </c>
      <c r="D147" s="21" t="s">
        <v>339</v>
      </c>
      <c r="E147" s="21" t="s">
        <v>514</v>
      </c>
      <c r="F147" s="22" t="s">
        <v>26</v>
      </c>
      <c r="G147" s="22" t="s">
        <v>83</v>
      </c>
      <c r="H147" s="22" t="s">
        <v>35</v>
      </c>
      <c r="I147" s="22" t="str">
        <f t="shared" si="7"/>
        <v>OTP</v>
      </c>
      <c r="J147" s="33" t="s">
        <v>632</v>
      </c>
    </row>
    <row r="148" spans="1:10" s="23" customFormat="1" ht="23.1" customHeight="1" x14ac:dyDescent="0.25">
      <c r="A148" s="18" t="str">
        <f t="shared" si="8"/>
        <v>Geral.P2</v>
      </c>
      <c r="B148" s="19" t="s">
        <v>15</v>
      </c>
      <c r="C148" s="20" t="s">
        <v>189</v>
      </c>
      <c r="D148" s="21" t="s">
        <v>190</v>
      </c>
      <c r="E148" s="21" t="s">
        <v>191</v>
      </c>
      <c r="F148" s="22" t="s">
        <v>35</v>
      </c>
      <c r="G148" s="22">
        <v>1</v>
      </c>
      <c r="H148" s="22" t="s">
        <v>35</v>
      </c>
      <c r="I148" s="22" t="str">
        <f t="shared" si="7"/>
        <v>P1P</v>
      </c>
      <c r="J148" s="50" t="s">
        <v>315</v>
      </c>
    </row>
    <row r="149" spans="1:10" s="23" customFormat="1" ht="23.1" customHeight="1" x14ac:dyDescent="0.25">
      <c r="A149" s="18" t="s">
        <v>453</v>
      </c>
      <c r="B149" s="19" t="s">
        <v>151</v>
      </c>
      <c r="C149" s="20" t="s">
        <v>481</v>
      </c>
      <c r="D149" s="21"/>
      <c r="E149" s="21" t="s">
        <v>480</v>
      </c>
      <c r="F149" s="22" t="s">
        <v>35</v>
      </c>
      <c r="G149" s="22">
        <v>2</v>
      </c>
      <c r="H149" s="22">
        <v>3</v>
      </c>
      <c r="I149" s="22" t="str">
        <f t="shared" ref="I149:I180" si="9">F149&amp;G149&amp;H149</f>
        <v>P23</v>
      </c>
      <c r="J149" s="33" t="s">
        <v>632</v>
      </c>
    </row>
    <row r="150" spans="1:10" s="23" customFormat="1" ht="23.1" customHeight="1" x14ac:dyDescent="0.25">
      <c r="A150" s="18" t="str">
        <f t="shared" ref="A150:A160" si="10">+B150&amp;"."&amp;C150</f>
        <v>Geral.P3</v>
      </c>
      <c r="B150" s="19" t="s">
        <v>15</v>
      </c>
      <c r="C150" s="20" t="s">
        <v>192</v>
      </c>
      <c r="D150" s="21" t="s">
        <v>193</v>
      </c>
      <c r="E150" s="21" t="s">
        <v>194</v>
      </c>
      <c r="F150" s="22" t="s">
        <v>35</v>
      </c>
      <c r="G150" s="22">
        <v>2</v>
      </c>
      <c r="H150" s="22" t="s">
        <v>35</v>
      </c>
      <c r="I150" s="22" t="str">
        <f t="shared" si="9"/>
        <v>P2P</v>
      </c>
      <c r="J150" s="50" t="s">
        <v>315</v>
      </c>
    </row>
    <row r="151" spans="1:10" s="23" customFormat="1" ht="23.1" customHeight="1" x14ac:dyDescent="0.25">
      <c r="A151" s="18" t="str">
        <f t="shared" si="10"/>
        <v>Geral.IW</v>
      </c>
      <c r="B151" s="19" t="s">
        <v>15</v>
      </c>
      <c r="C151" s="20" t="s">
        <v>195</v>
      </c>
      <c r="D151" s="21" t="s">
        <v>196</v>
      </c>
      <c r="E151" s="21" t="s">
        <v>197</v>
      </c>
      <c r="F151" s="22" t="s">
        <v>35</v>
      </c>
      <c r="G151" s="22">
        <v>3</v>
      </c>
      <c r="H151" s="22" t="s">
        <v>66</v>
      </c>
      <c r="I151" s="22" t="str">
        <f t="shared" si="9"/>
        <v>P3M</v>
      </c>
      <c r="J151" s="50" t="s">
        <v>315</v>
      </c>
    </row>
    <row r="152" spans="1:10" s="23" customFormat="1" ht="23.1" customHeight="1" x14ac:dyDescent="0.25">
      <c r="A152" s="18" t="str">
        <f t="shared" si="10"/>
        <v>Geral.NOVO</v>
      </c>
      <c r="B152" s="19" t="s">
        <v>15</v>
      </c>
      <c r="C152" s="20" t="s">
        <v>17</v>
      </c>
      <c r="D152" s="21" t="s">
        <v>198</v>
      </c>
      <c r="E152" s="21" t="s">
        <v>199</v>
      </c>
      <c r="F152" s="22" t="s">
        <v>35</v>
      </c>
      <c r="G152" s="22">
        <v>9</v>
      </c>
      <c r="H152" s="22" t="s">
        <v>66</v>
      </c>
      <c r="I152" s="22" t="str">
        <f t="shared" si="9"/>
        <v>P9M</v>
      </c>
      <c r="J152" s="50" t="s">
        <v>315</v>
      </c>
    </row>
    <row r="153" spans="1:10" s="23" customFormat="1" ht="23.1" customHeight="1" x14ac:dyDescent="0.25">
      <c r="A153" s="18" t="str">
        <f t="shared" si="10"/>
        <v>Geral.IL</v>
      </c>
      <c r="B153" s="19" t="s">
        <v>15</v>
      </c>
      <c r="C153" s="20" t="s">
        <v>200</v>
      </c>
      <c r="D153" s="21" t="s">
        <v>201</v>
      </c>
      <c r="E153" s="21" t="s">
        <v>202</v>
      </c>
      <c r="F153" s="22" t="s">
        <v>35</v>
      </c>
      <c r="G153" s="22" t="s">
        <v>21</v>
      </c>
      <c r="H153" s="22">
        <v>1</v>
      </c>
      <c r="I153" s="22" t="str">
        <f t="shared" si="9"/>
        <v>PA1</v>
      </c>
      <c r="J153" s="50" t="s">
        <v>315</v>
      </c>
    </row>
    <row r="154" spans="1:10" s="23" customFormat="1" ht="23.1" customHeight="1" x14ac:dyDescent="0.25">
      <c r="A154" s="18" t="str">
        <f t="shared" si="10"/>
        <v>Geral.PP</v>
      </c>
      <c r="B154" s="19" t="s">
        <v>15</v>
      </c>
      <c r="C154" s="20" t="s">
        <v>203</v>
      </c>
      <c r="D154" s="21" t="s">
        <v>204</v>
      </c>
      <c r="E154" s="21" t="s">
        <v>205</v>
      </c>
      <c r="F154" s="22" t="s">
        <v>35</v>
      </c>
      <c r="G154" s="22" t="s">
        <v>21</v>
      </c>
      <c r="H154" s="22">
        <v>2</v>
      </c>
      <c r="I154" s="22" t="str">
        <f t="shared" si="9"/>
        <v>PA2</v>
      </c>
      <c r="J154" s="50" t="s">
        <v>315</v>
      </c>
    </row>
    <row r="155" spans="1:10" s="23" customFormat="1" ht="23.1" customHeight="1" x14ac:dyDescent="0.25">
      <c r="A155" s="18" t="str">
        <f t="shared" si="10"/>
        <v>Geral.PF</v>
      </c>
      <c r="B155" s="19" t="s">
        <v>15</v>
      </c>
      <c r="C155" s="20" t="s">
        <v>206</v>
      </c>
      <c r="D155" s="21" t="s">
        <v>207</v>
      </c>
      <c r="E155" s="21" t="s">
        <v>208</v>
      </c>
      <c r="F155" s="22" t="s">
        <v>35</v>
      </c>
      <c r="G155" s="22" t="s">
        <v>21</v>
      </c>
      <c r="H155" s="22" t="s">
        <v>21</v>
      </c>
      <c r="I155" s="22" t="str">
        <f t="shared" si="9"/>
        <v>PAA</v>
      </c>
      <c r="J155" s="50" t="s">
        <v>315</v>
      </c>
    </row>
    <row r="156" spans="1:10" s="23" customFormat="1" ht="23.1" customHeight="1" x14ac:dyDescent="0.25">
      <c r="A156" s="18" t="str">
        <f t="shared" si="10"/>
        <v>CHC.PQ</v>
      </c>
      <c r="B156" s="19" t="s">
        <v>9</v>
      </c>
      <c r="C156" s="20" t="s">
        <v>209</v>
      </c>
      <c r="D156" s="21" t="s">
        <v>210</v>
      </c>
      <c r="E156" s="21" t="s">
        <v>211</v>
      </c>
      <c r="F156" s="22" t="s">
        <v>35</v>
      </c>
      <c r="G156" s="22" t="s">
        <v>21</v>
      </c>
      <c r="H156" s="22" t="s">
        <v>24</v>
      </c>
      <c r="I156" s="22" t="str">
        <f t="shared" si="9"/>
        <v>PAK</v>
      </c>
      <c r="J156" s="50" t="s">
        <v>315</v>
      </c>
    </row>
    <row r="157" spans="1:10" s="23" customFormat="1" ht="23.1" customHeight="1" x14ac:dyDescent="0.25">
      <c r="A157" s="18" t="str">
        <f t="shared" si="10"/>
        <v>Geral.PA</v>
      </c>
      <c r="B157" s="19" t="s">
        <v>15</v>
      </c>
      <c r="C157" s="20" t="s">
        <v>212</v>
      </c>
      <c r="D157" s="21" t="s">
        <v>213</v>
      </c>
      <c r="E157" s="21" t="s">
        <v>214</v>
      </c>
      <c r="F157" s="22" t="s">
        <v>35</v>
      </c>
      <c r="G157" s="22" t="s">
        <v>21</v>
      </c>
      <c r="H157" s="22" t="s">
        <v>183</v>
      </c>
      <c r="I157" s="22" t="str">
        <f t="shared" si="9"/>
        <v>PAL</v>
      </c>
      <c r="J157" s="50" t="s">
        <v>315</v>
      </c>
    </row>
    <row r="158" spans="1:10" s="23" customFormat="1" ht="23.1" customHeight="1" x14ac:dyDescent="0.25">
      <c r="A158" s="18" t="str">
        <f t="shared" si="10"/>
        <v>US.ACC INC</v>
      </c>
      <c r="B158" s="19" t="s">
        <v>151</v>
      </c>
      <c r="C158" s="20" t="s">
        <v>152</v>
      </c>
      <c r="D158" s="21" t="s">
        <v>215</v>
      </c>
      <c r="E158" s="21" t="s">
        <v>216</v>
      </c>
      <c r="F158" s="22" t="s">
        <v>35</v>
      </c>
      <c r="G158" s="22" t="s">
        <v>22</v>
      </c>
      <c r="H158" s="22" t="s">
        <v>23</v>
      </c>
      <c r="I158" s="22" t="str">
        <f t="shared" si="9"/>
        <v>PBC</v>
      </c>
      <c r="J158" s="50" t="s">
        <v>315</v>
      </c>
    </row>
    <row r="159" spans="1:10" s="23" customFormat="1" ht="23.1" customHeight="1" x14ac:dyDescent="0.25">
      <c r="A159" s="18" t="str">
        <f t="shared" si="10"/>
        <v>Geral.P5</v>
      </c>
      <c r="B159" s="19" t="s">
        <v>15</v>
      </c>
      <c r="C159" s="20" t="s">
        <v>217</v>
      </c>
      <c r="D159" s="21" t="s">
        <v>218</v>
      </c>
      <c r="E159" s="21" t="s">
        <v>219</v>
      </c>
      <c r="F159" s="22" t="s">
        <v>35</v>
      </c>
      <c r="G159" s="22" t="s">
        <v>23</v>
      </c>
      <c r="H159" s="22">
        <v>1</v>
      </c>
      <c r="I159" s="22" t="str">
        <f t="shared" si="9"/>
        <v>PC1</v>
      </c>
      <c r="J159" s="50" t="s">
        <v>315</v>
      </c>
    </row>
    <row r="160" spans="1:10" s="23" customFormat="1" ht="23.1" customHeight="1" x14ac:dyDescent="0.25">
      <c r="A160" s="18" t="str">
        <f t="shared" si="10"/>
        <v>Geral.P6</v>
      </c>
      <c r="B160" s="19" t="s">
        <v>15</v>
      </c>
      <c r="C160" s="20" t="s">
        <v>220</v>
      </c>
      <c r="D160" s="21" t="s">
        <v>218</v>
      </c>
      <c r="E160" s="21" t="s">
        <v>219</v>
      </c>
      <c r="F160" s="22" t="s">
        <v>35</v>
      </c>
      <c r="G160" s="22" t="s">
        <v>23</v>
      </c>
      <c r="H160" s="22">
        <v>2</v>
      </c>
      <c r="I160" s="22" t="str">
        <f t="shared" si="9"/>
        <v>PC2</v>
      </c>
      <c r="J160" s="50" t="s">
        <v>315</v>
      </c>
    </row>
    <row r="161" spans="1:10" s="23" customFormat="1" ht="23.1" customHeight="1" x14ac:dyDescent="0.25">
      <c r="A161" s="18" t="s">
        <v>453</v>
      </c>
      <c r="B161" s="19" t="s">
        <v>151</v>
      </c>
      <c r="C161" s="20" t="s">
        <v>474</v>
      </c>
      <c r="D161" s="21"/>
      <c r="E161" s="21" t="s">
        <v>475</v>
      </c>
      <c r="F161" s="22" t="s">
        <v>35</v>
      </c>
      <c r="G161" s="22" t="s">
        <v>23</v>
      </c>
      <c r="H161" s="22">
        <v>3</v>
      </c>
      <c r="I161" s="22" t="str">
        <f t="shared" si="9"/>
        <v>PC3</v>
      </c>
      <c r="J161" s="33" t="s">
        <v>632</v>
      </c>
    </row>
    <row r="162" spans="1:10" s="23" customFormat="1" ht="23.1" customHeight="1" x14ac:dyDescent="0.25">
      <c r="A162" s="18" t="s">
        <v>453</v>
      </c>
      <c r="B162" s="19" t="s">
        <v>151</v>
      </c>
      <c r="C162" s="20" t="s">
        <v>485</v>
      </c>
      <c r="D162" s="21"/>
      <c r="E162" s="21" t="s">
        <v>484</v>
      </c>
      <c r="F162" s="22" t="s">
        <v>35</v>
      </c>
      <c r="G162" s="22" t="s">
        <v>23</v>
      </c>
      <c r="H162" s="22" t="s">
        <v>21</v>
      </c>
      <c r="I162" s="22" t="str">
        <f t="shared" si="9"/>
        <v>PCA</v>
      </c>
      <c r="J162" s="33" t="s">
        <v>632</v>
      </c>
    </row>
    <row r="163" spans="1:10" s="23" customFormat="1" ht="23.1" customHeight="1" x14ac:dyDescent="0.25">
      <c r="A163" s="18" t="str">
        <f t="shared" ref="A163:A175" si="11">+B163&amp;"."&amp;C163</f>
        <v>Geral.IM</v>
      </c>
      <c r="B163" s="19" t="s">
        <v>15</v>
      </c>
      <c r="C163" s="20" t="s">
        <v>221</v>
      </c>
      <c r="D163" s="21" t="s">
        <v>222</v>
      </c>
      <c r="E163" s="21" t="s">
        <v>223</v>
      </c>
      <c r="F163" s="22" t="s">
        <v>35</v>
      </c>
      <c r="G163" s="22" t="s">
        <v>23</v>
      </c>
      <c r="H163" s="22" t="s">
        <v>66</v>
      </c>
      <c r="I163" s="22" t="str">
        <f t="shared" si="9"/>
        <v>PCM</v>
      </c>
      <c r="J163" s="50" t="s">
        <v>315</v>
      </c>
    </row>
    <row r="164" spans="1:10" s="23" customFormat="1" ht="23.1" customHeight="1" x14ac:dyDescent="0.25">
      <c r="A164" s="18" t="str">
        <f t="shared" si="11"/>
        <v>Geral.IX</v>
      </c>
      <c r="B164" s="19" t="s">
        <v>15</v>
      </c>
      <c r="C164" s="20" t="s">
        <v>224</v>
      </c>
      <c r="D164" s="21" t="s">
        <v>225</v>
      </c>
      <c r="E164" s="21" t="s">
        <v>226</v>
      </c>
      <c r="F164" s="22" t="s">
        <v>35</v>
      </c>
      <c r="G164" s="22" t="s">
        <v>23</v>
      </c>
      <c r="H164" s="22" t="s">
        <v>27</v>
      </c>
      <c r="I164" s="22" t="str">
        <f t="shared" si="9"/>
        <v>PCR</v>
      </c>
      <c r="J164" s="50" t="s">
        <v>315</v>
      </c>
    </row>
    <row r="165" spans="1:10" s="23" customFormat="1" ht="23.1" customHeight="1" x14ac:dyDescent="0.25">
      <c r="A165" s="18" t="str">
        <f t="shared" si="11"/>
        <v>US.ACC INC</v>
      </c>
      <c r="B165" s="19" t="s">
        <v>151</v>
      </c>
      <c r="C165" s="20" t="s">
        <v>152</v>
      </c>
      <c r="D165" s="21" t="s">
        <v>227</v>
      </c>
      <c r="E165" s="21" t="s">
        <v>228</v>
      </c>
      <c r="F165" s="22" t="s">
        <v>35</v>
      </c>
      <c r="G165" s="22" t="s">
        <v>175</v>
      </c>
      <c r="H165" s="22" t="s">
        <v>23</v>
      </c>
      <c r="I165" s="22" t="str">
        <f t="shared" si="9"/>
        <v>PDC</v>
      </c>
      <c r="J165" s="50" t="s">
        <v>315</v>
      </c>
    </row>
    <row r="166" spans="1:10" ht="23.1" customHeight="1" x14ac:dyDescent="0.25">
      <c r="A166" s="18" t="str">
        <f t="shared" si="11"/>
        <v>Geral.IY</v>
      </c>
      <c r="B166" s="19" t="s">
        <v>15</v>
      </c>
      <c r="C166" s="20" t="s">
        <v>229</v>
      </c>
      <c r="D166" s="21" t="s">
        <v>230</v>
      </c>
      <c r="E166" s="21" t="s">
        <v>231</v>
      </c>
      <c r="F166" s="22" t="s">
        <v>35</v>
      </c>
      <c r="G166" s="22" t="s">
        <v>69</v>
      </c>
      <c r="H166" s="22" t="s">
        <v>24</v>
      </c>
      <c r="I166" s="22" t="str">
        <f t="shared" si="9"/>
        <v>PEK</v>
      </c>
      <c r="J166" s="50" t="s">
        <v>315</v>
      </c>
    </row>
    <row r="167" spans="1:10" ht="23.1" customHeight="1" x14ac:dyDescent="0.25">
      <c r="A167" s="18" t="str">
        <f t="shared" si="11"/>
        <v>US.ACC INC</v>
      </c>
      <c r="B167" s="19" t="s">
        <v>151</v>
      </c>
      <c r="C167" s="20" t="s">
        <v>152</v>
      </c>
      <c r="D167" s="21" t="s">
        <v>232</v>
      </c>
      <c r="E167" s="21" t="s">
        <v>233</v>
      </c>
      <c r="F167" s="22" t="s">
        <v>35</v>
      </c>
      <c r="G167" s="22" t="s">
        <v>40</v>
      </c>
      <c r="H167" s="22" t="s">
        <v>66</v>
      </c>
      <c r="I167" s="22" t="str">
        <f t="shared" si="9"/>
        <v>PFM</v>
      </c>
      <c r="J167" s="50" t="s">
        <v>315</v>
      </c>
    </row>
    <row r="168" spans="1:10" ht="23.1" customHeight="1" x14ac:dyDescent="0.25">
      <c r="A168" s="18" t="str">
        <f t="shared" si="11"/>
        <v>Juntas.05</v>
      </c>
      <c r="B168" s="19" t="s">
        <v>18</v>
      </c>
      <c r="C168" s="24" t="s">
        <v>234</v>
      </c>
      <c r="D168" s="21" t="s">
        <v>235</v>
      </c>
      <c r="E168" s="21" t="s">
        <v>441</v>
      </c>
      <c r="F168" s="22" t="s">
        <v>35</v>
      </c>
      <c r="G168" s="22" t="s">
        <v>40</v>
      </c>
      <c r="H168" s="22" t="s">
        <v>35</v>
      </c>
      <c r="I168" s="22" t="str">
        <f t="shared" si="9"/>
        <v>PFP</v>
      </c>
      <c r="J168" s="50" t="s">
        <v>315</v>
      </c>
    </row>
    <row r="169" spans="1:10" ht="23.1" customHeight="1" x14ac:dyDescent="0.25">
      <c r="A169" s="18" t="str">
        <f t="shared" si="11"/>
        <v>US.ACC INC</v>
      </c>
      <c r="B169" s="19" t="s">
        <v>151</v>
      </c>
      <c r="C169" s="20" t="s">
        <v>152</v>
      </c>
      <c r="D169" s="21" t="s">
        <v>236</v>
      </c>
      <c r="E169" s="21" t="s">
        <v>237</v>
      </c>
      <c r="F169" s="22" t="s">
        <v>35</v>
      </c>
      <c r="G169" s="22" t="s">
        <v>40</v>
      </c>
      <c r="H169" s="22" t="s">
        <v>27</v>
      </c>
      <c r="I169" s="22" t="str">
        <f t="shared" si="9"/>
        <v>PFR</v>
      </c>
      <c r="J169" s="50" t="s">
        <v>315</v>
      </c>
    </row>
    <row r="170" spans="1:10" ht="23.1" customHeight="1" x14ac:dyDescent="0.25">
      <c r="A170" s="18" t="str">
        <f t="shared" si="11"/>
        <v>Geral.P1</v>
      </c>
      <c r="B170" s="19" t="s">
        <v>15</v>
      </c>
      <c r="C170" s="20" t="s">
        <v>238</v>
      </c>
      <c r="D170" s="21" t="s">
        <v>239</v>
      </c>
      <c r="E170" s="21" t="s">
        <v>240</v>
      </c>
      <c r="F170" s="22" t="s">
        <v>35</v>
      </c>
      <c r="G170" s="22" t="s">
        <v>39</v>
      </c>
      <c r="H170" s="22" t="s">
        <v>24</v>
      </c>
      <c r="I170" s="22" t="str">
        <f t="shared" si="9"/>
        <v>PGK</v>
      </c>
      <c r="J170" s="50" t="s">
        <v>315</v>
      </c>
    </row>
    <row r="171" spans="1:10" ht="23.1" customHeight="1" x14ac:dyDescent="0.25">
      <c r="A171" s="18" t="str">
        <f t="shared" si="11"/>
        <v>Geral.IJ</v>
      </c>
      <c r="B171" s="19" t="s">
        <v>15</v>
      </c>
      <c r="C171" s="20" t="s">
        <v>241</v>
      </c>
      <c r="D171" s="21" t="s">
        <v>242</v>
      </c>
      <c r="E171" s="21" t="s">
        <v>243</v>
      </c>
      <c r="F171" s="22" t="s">
        <v>35</v>
      </c>
      <c r="G171" s="22" t="s">
        <v>24</v>
      </c>
      <c r="H171" s="22" t="s">
        <v>21</v>
      </c>
      <c r="I171" s="22" t="str">
        <f t="shared" si="9"/>
        <v>PKA</v>
      </c>
      <c r="J171" s="50" t="s">
        <v>315</v>
      </c>
    </row>
    <row r="172" spans="1:10" ht="23.1" customHeight="1" x14ac:dyDescent="0.25">
      <c r="A172" s="18" t="str">
        <f t="shared" si="11"/>
        <v>US.ACC INC</v>
      </c>
      <c r="B172" s="19" t="s">
        <v>151</v>
      </c>
      <c r="C172" s="20" t="s">
        <v>152</v>
      </c>
      <c r="D172" s="21" t="s">
        <v>244</v>
      </c>
      <c r="E172" s="21" t="s">
        <v>245</v>
      </c>
      <c r="F172" s="22" t="s">
        <v>35</v>
      </c>
      <c r="G172" s="22" t="s">
        <v>24</v>
      </c>
      <c r="H172" s="22" t="s">
        <v>24</v>
      </c>
      <c r="I172" s="22" t="str">
        <f t="shared" si="9"/>
        <v>PKK</v>
      </c>
      <c r="J172" s="50" t="s">
        <v>315</v>
      </c>
    </row>
    <row r="173" spans="1:10" ht="23.1" customHeight="1" x14ac:dyDescent="0.25">
      <c r="A173" s="18" t="str">
        <f t="shared" si="11"/>
        <v>Geral.PD</v>
      </c>
      <c r="B173" s="19" t="s">
        <v>15</v>
      </c>
      <c r="C173" s="20" t="s">
        <v>452</v>
      </c>
      <c r="D173" s="21" t="s">
        <v>246</v>
      </c>
      <c r="E173" s="21" t="s">
        <v>247</v>
      </c>
      <c r="F173" s="22" t="s">
        <v>35</v>
      </c>
      <c r="G173" s="22" t="s">
        <v>66</v>
      </c>
      <c r="H173" s="22">
        <v>1</v>
      </c>
      <c r="I173" s="22" t="str">
        <f t="shared" si="9"/>
        <v>PM1</v>
      </c>
      <c r="J173" s="50" t="s">
        <v>315</v>
      </c>
    </row>
    <row r="174" spans="1:10" ht="23.1" customHeight="1" x14ac:dyDescent="0.25">
      <c r="A174" s="18" t="str">
        <f t="shared" si="11"/>
        <v>Geral.PN</v>
      </c>
      <c r="B174" s="19" t="s">
        <v>15</v>
      </c>
      <c r="C174" s="20" t="s">
        <v>248</v>
      </c>
      <c r="D174" s="21" t="s">
        <v>246</v>
      </c>
      <c r="E174" s="21" t="s">
        <v>247</v>
      </c>
      <c r="F174" s="22" t="s">
        <v>35</v>
      </c>
      <c r="G174" s="22" t="s">
        <v>66</v>
      </c>
      <c r="H174" s="22">
        <v>2</v>
      </c>
      <c r="I174" s="22" t="str">
        <f t="shared" si="9"/>
        <v>PM2</v>
      </c>
      <c r="J174" s="50" t="s">
        <v>315</v>
      </c>
    </row>
    <row r="175" spans="1:10" ht="23.1" customHeight="1" x14ac:dyDescent="0.25">
      <c r="A175" s="18" t="str">
        <f t="shared" si="11"/>
        <v>US.ACC INC</v>
      </c>
      <c r="B175" s="19" t="s">
        <v>151</v>
      </c>
      <c r="C175" s="20" t="s">
        <v>152</v>
      </c>
      <c r="D175" s="21" t="s">
        <v>249</v>
      </c>
      <c r="E175" s="21" t="s">
        <v>250</v>
      </c>
      <c r="F175" s="22" t="s">
        <v>35</v>
      </c>
      <c r="G175" s="22" t="s">
        <v>66</v>
      </c>
      <c r="H175" s="22" t="s">
        <v>23</v>
      </c>
      <c r="I175" s="22" t="str">
        <f t="shared" si="9"/>
        <v>PMC</v>
      </c>
      <c r="J175" s="50" t="s">
        <v>315</v>
      </c>
    </row>
    <row r="176" spans="1:10" ht="23.1" customHeight="1" x14ac:dyDescent="0.25">
      <c r="A176" s="18" t="s">
        <v>453</v>
      </c>
      <c r="B176" s="19" t="s">
        <v>151</v>
      </c>
      <c r="C176" s="20" t="s">
        <v>483</v>
      </c>
      <c r="D176" s="21"/>
      <c r="E176" s="21" t="s">
        <v>482</v>
      </c>
      <c r="F176" s="22" t="s">
        <v>35</v>
      </c>
      <c r="G176" s="22" t="s">
        <v>66</v>
      </c>
      <c r="H176" s="22" t="s">
        <v>31</v>
      </c>
      <c r="I176" s="22" t="str">
        <f t="shared" si="9"/>
        <v>PMH</v>
      </c>
      <c r="J176" s="50" t="s">
        <v>315</v>
      </c>
    </row>
    <row r="177" spans="1:10" ht="23.1" customHeight="1" x14ac:dyDescent="0.25">
      <c r="A177" s="18" t="s">
        <v>453</v>
      </c>
      <c r="B177" s="19" t="s">
        <v>151</v>
      </c>
      <c r="C177" s="20" t="s">
        <v>17</v>
      </c>
      <c r="D177" s="21"/>
      <c r="E177" s="21" t="s">
        <v>493</v>
      </c>
      <c r="F177" s="22" t="s">
        <v>35</v>
      </c>
      <c r="G177" s="22" t="s">
        <v>25</v>
      </c>
      <c r="H177" s="22">
        <v>6</v>
      </c>
      <c r="I177" s="22" t="str">
        <f t="shared" si="9"/>
        <v>PN6</v>
      </c>
      <c r="J177" s="33" t="s">
        <v>632</v>
      </c>
    </row>
    <row r="178" spans="1:10" ht="23.1" customHeight="1" x14ac:dyDescent="0.25">
      <c r="A178" s="18" t="s">
        <v>453</v>
      </c>
      <c r="B178" s="19" t="s">
        <v>151</v>
      </c>
      <c r="C178" s="20" t="s">
        <v>17</v>
      </c>
      <c r="D178" s="21"/>
      <c r="E178" s="21" t="s">
        <v>494</v>
      </c>
      <c r="F178" s="22" t="s">
        <v>35</v>
      </c>
      <c r="G178" s="22" t="s">
        <v>25</v>
      </c>
      <c r="H178" s="22">
        <v>8</v>
      </c>
      <c r="I178" s="22" t="str">
        <f t="shared" si="9"/>
        <v>PN8</v>
      </c>
      <c r="J178" s="33" t="s">
        <v>632</v>
      </c>
    </row>
    <row r="179" spans="1:10" ht="23.1" customHeight="1" x14ac:dyDescent="0.25">
      <c r="A179" s="18" t="str">
        <f t="shared" ref="A179:A186" si="12">+B179&amp;"."&amp;C179</f>
        <v>Geral.NOVO</v>
      </c>
      <c r="B179" s="19" t="s">
        <v>15</v>
      </c>
      <c r="C179" s="20" t="s">
        <v>17</v>
      </c>
      <c r="D179" s="21" t="s">
        <v>251</v>
      </c>
      <c r="E179" s="21" t="s">
        <v>252</v>
      </c>
      <c r="F179" s="22" t="s">
        <v>35</v>
      </c>
      <c r="G179" s="22" t="s">
        <v>25</v>
      </c>
      <c r="H179" s="22" t="s">
        <v>23</v>
      </c>
      <c r="I179" s="22" t="str">
        <f t="shared" si="9"/>
        <v>PNC</v>
      </c>
      <c r="J179" s="50" t="s">
        <v>315</v>
      </c>
    </row>
    <row r="180" spans="1:10" ht="23.1" customHeight="1" x14ac:dyDescent="0.25">
      <c r="A180" s="18" t="str">
        <f t="shared" si="12"/>
        <v>Geral.II</v>
      </c>
      <c r="B180" s="19" t="s">
        <v>15</v>
      </c>
      <c r="C180" s="20" t="s">
        <v>253</v>
      </c>
      <c r="D180" s="21" t="s">
        <v>254</v>
      </c>
      <c r="E180" s="21" t="s">
        <v>255</v>
      </c>
      <c r="F180" s="22" t="s">
        <v>35</v>
      </c>
      <c r="G180" s="22" t="s">
        <v>25</v>
      </c>
      <c r="H180" s="22" t="s">
        <v>183</v>
      </c>
      <c r="I180" s="22" t="str">
        <f t="shared" si="9"/>
        <v>PNL</v>
      </c>
      <c r="J180" s="50" t="s">
        <v>315</v>
      </c>
    </row>
    <row r="181" spans="1:10" ht="23.1" customHeight="1" x14ac:dyDescent="0.25">
      <c r="A181" s="18" t="str">
        <f t="shared" si="12"/>
        <v>Geral.NM</v>
      </c>
      <c r="B181" s="19" t="s">
        <v>15</v>
      </c>
      <c r="C181" s="20" t="s">
        <v>256</v>
      </c>
      <c r="D181" s="21" t="s">
        <v>257</v>
      </c>
      <c r="E181" s="21" t="s">
        <v>258</v>
      </c>
      <c r="F181" s="22" t="s">
        <v>35</v>
      </c>
      <c r="G181" s="22" t="s">
        <v>25</v>
      </c>
      <c r="H181" s="22" t="s">
        <v>66</v>
      </c>
      <c r="I181" s="22" t="str">
        <f t="shared" ref="I181:I213" si="13">F181&amp;G181&amp;H181</f>
        <v>PNM</v>
      </c>
      <c r="J181" s="33" t="s">
        <v>632</v>
      </c>
    </row>
    <row r="182" spans="1:10" ht="23.1" customHeight="1" x14ac:dyDescent="0.25">
      <c r="A182" s="18" t="str">
        <f t="shared" si="12"/>
        <v>Geral.IN</v>
      </c>
      <c r="B182" s="19" t="s">
        <v>15</v>
      </c>
      <c r="C182" s="20" t="s">
        <v>259</v>
      </c>
      <c r="D182" s="21" t="s">
        <v>260</v>
      </c>
      <c r="E182" s="21" t="s">
        <v>261</v>
      </c>
      <c r="F182" s="22" t="s">
        <v>35</v>
      </c>
      <c r="G182" s="22" t="s">
        <v>25</v>
      </c>
      <c r="H182" s="22" t="s">
        <v>27</v>
      </c>
      <c r="I182" s="22" t="str">
        <f t="shared" si="13"/>
        <v>PNR</v>
      </c>
      <c r="J182" s="50" t="s">
        <v>315</v>
      </c>
    </row>
    <row r="183" spans="1:10" ht="23.1" customHeight="1" x14ac:dyDescent="0.25">
      <c r="A183" s="18" t="str">
        <f t="shared" si="12"/>
        <v>US.ACC INC</v>
      </c>
      <c r="B183" s="19" t="s">
        <v>151</v>
      </c>
      <c r="C183" s="20" t="s">
        <v>152</v>
      </c>
      <c r="D183" s="21" t="s">
        <v>262</v>
      </c>
      <c r="E183" s="21" t="s">
        <v>263</v>
      </c>
      <c r="F183" s="22" t="s">
        <v>35</v>
      </c>
      <c r="G183" s="22" t="s">
        <v>26</v>
      </c>
      <c r="H183" s="22" t="s">
        <v>83</v>
      </c>
      <c r="I183" s="22" t="str">
        <f t="shared" si="13"/>
        <v>POT</v>
      </c>
      <c r="J183" s="50" t="s">
        <v>315</v>
      </c>
    </row>
    <row r="184" spans="1:10" ht="23.1" customHeight="1" x14ac:dyDescent="0.25">
      <c r="A184" s="18" t="str">
        <f t="shared" si="12"/>
        <v>Geral.PG</v>
      </c>
      <c r="B184" s="19" t="s">
        <v>15</v>
      </c>
      <c r="C184" s="20" t="s">
        <v>264</v>
      </c>
      <c r="D184" s="21" t="s">
        <v>265</v>
      </c>
      <c r="E184" s="21" t="s">
        <v>266</v>
      </c>
      <c r="F184" s="22" t="s">
        <v>35</v>
      </c>
      <c r="G184" s="22" t="s">
        <v>27</v>
      </c>
      <c r="H184" s="22">
        <v>1</v>
      </c>
      <c r="I184" s="22" t="str">
        <f t="shared" si="13"/>
        <v>PR1</v>
      </c>
      <c r="J184" s="50" t="s">
        <v>315</v>
      </c>
    </row>
    <row r="185" spans="1:10" ht="23.1" customHeight="1" x14ac:dyDescent="0.25">
      <c r="A185" s="18" t="str">
        <f t="shared" si="12"/>
        <v>Geral.PV</v>
      </c>
      <c r="B185" s="19" t="s">
        <v>15</v>
      </c>
      <c r="C185" s="20" t="s">
        <v>267</v>
      </c>
      <c r="D185" s="21" t="s">
        <v>268</v>
      </c>
      <c r="E185" s="21" t="s">
        <v>269</v>
      </c>
      <c r="F185" s="22" t="s">
        <v>35</v>
      </c>
      <c r="G185" s="22" t="s">
        <v>27</v>
      </c>
      <c r="H185" s="22">
        <v>2</v>
      </c>
      <c r="I185" s="22" t="str">
        <f t="shared" si="13"/>
        <v>PR2</v>
      </c>
      <c r="J185" s="50" t="s">
        <v>315</v>
      </c>
    </row>
    <row r="186" spans="1:10" ht="23.1" customHeight="1" x14ac:dyDescent="0.25">
      <c r="A186" s="7" t="str">
        <f t="shared" si="12"/>
        <v>Geral.PX</v>
      </c>
      <c r="B186" s="8" t="s">
        <v>15</v>
      </c>
      <c r="C186" s="13" t="s">
        <v>270</v>
      </c>
      <c r="D186" s="9" t="s">
        <v>271</v>
      </c>
      <c r="E186" s="9" t="s">
        <v>449</v>
      </c>
      <c r="F186" s="10" t="s">
        <v>35</v>
      </c>
      <c r="G186" s="10" t="s">
        <v>27</v>
      </c>
      <c r="H186" s="22">
        <v>3</v>
      </c>
      <c r="I186" s="10" t="str">
        <f t="shared" si="13"/>
        <v>PR3</v>
      </c>
      <c r="J186" s="50" t="s">
        <v>315</v>
      </c>
    </row>
    <row r="187" spans="1:10" ht="23.1" customHeight="1" x14ac:dyDescent="0.25">
      <c r="A187" s="7" t="s">
        <v>453</v>
      </c>
      <c r="B187" s="8" t="s">
        <v>151</v>
      </c>
      <c r="C187" s="13" t="s">
        <v>489</v>
      </c>
      <c r="D187" s="9"/>
      <c r="E187" s="9" t="s">
        <v>488</v>
      </c>
      <c r="F187" s="10" t="s">
        <v>35</v>
      </c>
      <c r="G187" s="10" t="s">
        <v>38</v>
      </c>
      <c r="H187" s="22">
        <v>1</v>
      </c>
      <c r="I187" s="10" t="str">
        <f t="shared" si="13"/>
        <v>PS1</v>
      </c>
      <c r="J187" s="33" t="s">
        <v>632</v>
      </c>
    </row>
    <row r="188" spans="1:10" ht="23.1" customHeight="1" x14ac:dyDescent="0.25">
      <c r="A188" s="7" t="str">
        <f t="shared" ref="A188:A213" si="14">+B188&amp;"."&amp;C188</f>
        <v>Geral.IS</v>
      </c>
      <c r="B188" s="8" t="s">
        <v>15</v>
      </c>
      <c r="C188" s="13" t="s">
        <v>272</v>
      </c>
      <c r="D188" s="9" t="s">
        <v>273</v>
      </c>
      <c r="E188" s="9" t="s">
        <v>274</v>
      </c>
      <c r="F188" s="10" t="s">
        <v>35</v>
      </c>
      <c r="G188" s="10" t="s">
        <v>38</v>
      </c>
      <c r="H188" s="22" t="s">
        <v>31</v>
      </c>
      <c r="I188" s="10" t="str">
        <f t="shared" si="13"/>
        <v>PSH</v>
      </c>
      <c r="J188" s="50" t="s">
        <v>315</v>
      </c>
    </row>
    <row r="189" spans="1:10" ht="23.1" customHeight="1" x14ac:dyDescent="0.25">
      <c r="A189" s="7" t="str">
        <f t="shared" si="14"/>
        <v>US.ACC INC</v>
      </c>
      <c r="B189" s="8" t="s">
        <v>151</v>
      </c>
      <c r="C189" s="13" t="s">
        <v>152</v>
      </c>
      <c r="D189" s="9" t="s">
        <v>275</v>
      </c>
      <c r="E189" s="9" t="s">
        <v>276</v>
      </c>
      <c r="F189" s="10" t="s">
        <v>35</v>
      </c>
      <c r="G189" s="10" t="s">
        <v>38</v>
      </c>
      <c r="H189" s="22" t="s">
        <v>35</v>
      </c>
      <c r="I189" s="10" t="str">
        <f t="shared" si="13"/>
        <v>PSP</v>
      </c>
      <c r="J189" s="50" t="s">
        <v>315</v>
      </c>
    </row>
    <row r="190" spans="1:10" ht="23.1" customHeight="1" x14ac:dyDescent="0.25">
      <c r="A190" s="7" t="str">
        <f t="shared" si="14"/>
        <v>Geral.NOVO</v>
      </c>
      <c r="B190" s="8" t="s">
        <v>15</v>
      </c>
      <c r="C190" s="13" t="s">
        <v>17</v>
      </c>
      <c r="D190" s="9" t="s">
        <v>277</v>
      </c>
      <c r="E190" s="9" t="s">
        <v>278</v>
      </c>
      <c r="F190" s="10" t="s">
        <v>35</v>
      </c>
      <c r="G190" s="10" t="s">
        <v>83</v>
      </c>
      <c r="H190" s="22">
        <v>1</v>
      </c>
      <c r="I190" s="10" t="str">
        <f t="shared" si="13"/>
        <v>PT1</v>
      </c>
      <c r="J190" s="50" t="s">
        <v>315</v>
      </c>
    </row>
    <row r="191" spans="1:10" ht="23.1" customHeight="1" x14ac:dyDescent="0.25">
      <c r="A191" s="7" t="str">
        <f t="shared" si="14"/>
        <v>Geral.PS</v>
      </c>
      <c r="B191" s="8" t="s">
        <v>15</v>
      </c>
      <c r="C191" s="13" t="s">
        <v>279</v>
      </c>
      <c r="D191" s="9" t="s">
        <v>280</v>
      </c>
      <c r="E191" s="9" t="s">
        <v>281</v>
      </c>
      <c r="F191" s="10" t="s">
        <v>35</v>
      </c>
      <c r="G191" s="10" t="s">
        <v>83</v>
      </c>
      <c r="H191" s="22">
        <v>2</v>
      </c>
      <c r="I191" s="10" t="str">
        <f t="shared" si="13"/>
        <v>PT2</v>
      </c>
      <c r="J191" s="50" t="s">
        <v>315</v>
      </c>
    </row>
    <row r="192" spans="1:10" ht="23.1" customHeight="1" x14ac:dyDescent="0.25">
      <c r="A192" s="7" t="str">
        <f t="shared" si="14"/>
        <v>Geral.IK</v>
      </c>
      <c r="B192" s="8" t="s">
        <v>15</v>
      </c>
      <c r="C192" s="13" t="s">
        <v>282</v>
      </c>
      <c r="D192" s="9" t="s">
        <v>283</v>
      </c>
      <c r="E192" s="9" t="s">
        <v>284</v>
      </c>
      <c r="F192" s="10" t="s">
        <v>35</v>
      </c>
      <c r="G192" s="10" t="s">
        <v>83</v>
      </c>
      <c r="H192" s="22" t="s">
        <v>40</v>
      </c>
      <c r="I192" s="10" t="str">
        <f t="shared" si="13"/>
        <v>PTF</v>
      </c>
      <c r="J192" s="50" t="s">
        <v>315</v>
      </c>
    </row>
    <row r="193" spans="1:10" ht="23.1" customHeight="1" x14ac:dyDescent="0.25">
      <c r="A193" s="7" t="str">
        <f t="shared" si="14"/>
        <v>Geral.PU</v>
      </c>
      <c r="B193" s="8" t="s">
        <v>15</v>
      </c>
      <c r="C193" s="13" t="s">
        <v>285</v>
      </c>
      <c r="D193" s="9" t="s">
        <v>286</v>
      </c>
      <c r="E193" s="9" t="s">
        <v>287</v>
      </c>
      <c r="F193" s="10" t="s">
        <v>35</v>
      </c>
      <c r="G193" s="10" t="s">
        <v>83</v>
      </c>
      <c r="H193" s="22" t="s">
        <v>31</v>
      </c>
      <c r="I193" s="10" t="str">
        <f t="shared" si="13"/>
        <v>PTH</v>
      </c>
      <c r="J193" s="50" t="s">
        <v>315</v>
      </c>
    </row>
    <row r="194" spans="1:10" ht="23.1" customHeight="1" x14ac:dyDescent="0.25">
      <c r="A194" s="7" t="str">
        <f t="shared" si="14"/>
        <v>Geral.PI</v>
      </c>
      <c r="B194" s="8" t="s">
        <v>15</v>
      </c>
      <c r="C194" s="13" t="s">
        <v>288</v>
      </c>
      <c r="D194" s="9" t="s">
        <v>289</v>
      </c>
      <c r="E194" s="9" t="s">
        <v>290</v>
      </c>
      <c r="F194" s="10" t="s">
        <v>35</v>
      </c>
      <c r="G194" s="10" t="s">
        <v>83</v>
      </c>
      <c r="H194" s="22" t="s">
        <v>38</v>
      </c>
      <c r="I194" s="10" t="str">
        <f t="shared" si="13"/>
        <v>PTS</v>
      </c>
      <c r="J194" s="50" t="s">
        <v>315</v>
      </c>
    </row>
    <row r="195" spans="1:10" ht="23.1" customHeight="1" x14ac:dyDescent="0.25">
      <c r="A195" s="7" t="str">
        <f t="shared" si="14"/>
        <v>Geral.PC</v>
      </c>
      <c r="B195" s="8" t="s">
        <v>15</v>
      </c>
      <c r="C195" s="13" t="s">
        <v>291</v>
      </c>
      <c r="D195" s="9" t="s">
        <v>292</v>
      </c>
      <c r="E195" s="9" t="s">
        <v>293</v>
      </c>
      <c r="F195" s="10" t="s">
        <v>35</v>
      </c>
      <c r="G195" s="10" t="s">
        <v>294</v>
      </c>
      <c r="H195" s="22">
        <v>1</v>
      </c>
      <c r="I195" s="10" t="str">
        <f t="shared" si="13"/>
        <v>PU1</v>
      </c>
      <c r="J195" s="50" t="s">
        <v>315</v>
      </c>
    </row>
    <row r="196" spans="1:10" ht="23.1" customHeight="1" x14ac:dyDescent="0.25">
      <c r="A196" s="7" t="str">
        <f t="shared" si="14"/>
        <v>Geral.P0</v>
      </c>
      <c r="B196" s="8" t="s">
        <v>15</v>
      </c>
      <c r="C196" s="13" t="s">
        <v>295</v>
      </c>
      <c r="D196" s="9" t="s">
        <v>296</v>
      </c>
      <c r="E196" s="9" t="s">
        <v>297</v>
      </c>
      <c r="F196" s="10" t="s">
        <v>35</v>
      </c>
      <c r="G196" s="10" t="s">
        <v>294</v>
      </c>
      <c r="H196" s="22">
        <v>2</v>
      </c>
      <c r="I196" s="10" t="str">
        <f t="shared" si="13"/>
        <v>PU2</v>
      </c>
      <c r="J196" s="50" t="s">
        <v>315</v>
      </c>
    </row>
    <row r="197" spans="1:10" ht="23.1" customHeight="1" x14ac:dyDescent="0.25">
      <c r="A197" s="7" t="str">
        <f t="shared" si="14"/>
        <v>Juntas.04</v>
      </c>
      <c r="B197" s="8" t="s">
        <v>18</v>
      </c>
      <c r="C197" s="12" t="s">
        <v>298</v>
      </c>
      <c r="D197" s="9" t="s">
        <v>299</v>
      </c>
      <c r="E197" s="9" t="s">
        <v>299</v>
      </c>
      <c r="F197" s="10" t="s">
        <v>35</v>
      </c>
      <c r="G197" s="10" t="s">
        <v>294</v>
      </c>
      <c r="H197" s="22" t="s">
        <v>24</v>
      </c>
      <c r="I197" s="10" t="str">
        <f t="shared" si="13"/>
        <v>PUK</v>
      </c>
      <c r="J197" s="50" t="s">
        <v>315</v>
      </c>
    </row>
    <row r="198" spans="1:10" ht="23.1" customHeight="1" x14ac:dyDescent="0.25">
      <c r="A198" s="7" t="str">
        <f t="shared" si="14"/>
        <v>Geral.PM</v>
      </c>
      <c r="B198" s="8" t="s">
        <v>15</v>
      </c>
      <c r="C198" s="13" t="s">
        <v>300</v>
      </c>
      <c r="D198" s="9" t="s">
        <v>301</v>
      </c>
      <c r="E198" s="9" t="s">
        <v>302</v>
      </c>
      <c r="F198" s="10" t="s">
        <v>35</v>
      </c>
      <c r="G198" s="10" t="s">
        <v>141</v>
      </c>
      <c r="H198" s="22">
        <v>1</v>
      </c>
      <c r="I198" s="10" t="str">
        <f t="shared" si="13"/>
        <v>PV1</v>
      </c>
      <c r="J198" s="50" t="s">
        <v>315</v>
      </c>
    </row>
    <row r="199" spans="1:10" ht="23.1" customHeight="1" x14ac:dyDescent="0.25">
      <c r="A199" s="7" t="str">
        <f t="shared" si="14"/>
        <v>Geral.IV</v>
      </c>
      <c r="B199" s="8" t="s">
        <v>15</v>
      </c>
      <c r="C199" s="8" t="s">
        <v>303</v>
      </c>
      <c r="D199" s="9" t="s">
        <v>304</v>
      </c>
      <c r="E199" s="9" t="s">
        <v>302</v>
      </c>
      <c r="F199" s="10" t="s">
        <v>35</v>
      </c>
      <c r="G199" s="10" t="s">
        <v>141</v>
      </c>
      <c r="H199" s="22">
        <v>2</v>
      </c>
      <c r="I199" s="10" t="str">
        <f t="shared" si="13"/>
        <v>PV2</v>
      </c>
      <c r="J199" s="50" t="s">
        <v>315</v>
      </c>
    </row>
    <row r="200" spans="1:10" ht="23.1" customHeight="1" x14ac:dyDescent="0.25">
      <c r="A200" s="7" t="str">
        <f t="shared" si="14"/>
        <v>Geral.IO</v>
      </c>
      <c r="B200" s="8" t="s">
        <v>15</v>
      </c>
      <c r="C200" s="8" t="s">
        <v>305</v>
      </c>
      <c r="D200" s="9" t="s">
        <v>306</v>
      </c>
      <c r="E200" s="9" t="s">
        <v>307</v>
      </c>
      <c r="F200" s="10" t="s">
        <v>35</v>
      </c>
      <c r="G200" s="10" t="s">
        <v>28</v>
      </c>
      <c r="H200" s="22" t="s">
        <v>22</v>
      </c>
      <c r="I200" s="10" t="str">
        <f t="shared" si="13"/>
        <v>PWB</v>
      </c>
      <c r="J200" s="50" t="s">
        <v>315</v>
      </c>
    </row>
    <row r="201" spans="1:10" ht="23.1" customHeight="1" x14ac:dyDescent="0.25">
      <c r="A201" s="7" t="str">
        <f t="shared" si="14"/>
        <v>US.ACC INC</v>
      </c>
      <c r="B201" s="8" t="s">
        <v>151</v>
      </c>
      <c r="C201" s="8" t="s">
        <v>152</v>
      </c>
      <c r="D201" s="9" t="s">
        <v>308</v>
      </c>
      <c r="E201" s="9" t="s">
        <v>309</v>
      </c>
      <c r="F201" s="10" t="s">
        <v>35</v>
      </c>
      <c r="G201" s="10" t="s">
        <v>28</v>
      </c>
      <c r="H201" s="22" t="s">
        <v>77</v>
      </c>
      <c r="I201" s="10" t="str">
        <f t="shared" si="13"/>
        <v>PWI</v>
      </c>
      <c r="J201" s="50" t="s">
        <v>315</v>
      </c>
    </row>
    <row r="202" spans="1:10" ht="23.1" customHeight="1" x14ac:dyDescent="0.25">
      <c r="A202" s="7" t="str">
        <f t="shared" si="14"/>
        <v>Geral.P8</v>
      </c>
      <c r="B202" s="8" t="s">
        <v>15</v>
      </c>
      <c r="C202" s="8" t="s">
        <v>310</v>
      </c>
      <c r="D202" s="9" t="s">
        <v>311</v>
      </c>
      <c r="E202" s="9" t="s">
        <v>312</v>
      </c>
      <c r="F202" s="10" t="s">
        <v>35</v>
      </c>
      <c r="G202" s="10" t="s">
        <v>313</v>
      </c>
      <c r="H202" s="22" t="s">
        <v>24</v>
      </c>
      <c r="I202" s="10" t="str">
        <f t="shared" si="13"/>
        <v>PXK</v>
      </c>
      <c r="J202" s="50" t="s">
        <v>315</v>
      </c>
    </row>
    <row r="203" spans="1:10" ht="23.1" customHeight="1" x14ac:dyDescent="0.25">
      <c r="A203" s="7" t="str">
        <f t="shared" si="14"/>
        <v>???.GIFT</v>
      </c>
      <c r="B203" s="8" t="s">
        <v>7</v>
      </c>
      <c r="C203" s="8" t="s">
        <v>8</v>
      </c>
      <c r="D203" s="9" t="s">
        <v>314</v>
      </c>
      <c r="E203" s="9" t="s">
        <v>416</v>
      </c>
      <c r="F203" s="10" t="s">
        <v>35</v>
      </c>
      <c r="G203" s="10" t="s">
        <v>313</v>
      </c>
      <c r="H203" s="22" t="s">
        <v>313</v>
      </c>
      <c r="I203" s="10" t="str">
        <f t="shared" si="13"/>
        <v>PXX</v>
      </c>
      <c r="J203" s="50" t="s">
        <v>315</v>
      </c>
    </row>
    <row r="204" spans="1:10" ht="23.1" customHeight="1" x14ac:dyDescent="0.25">
      <c r="A204" s="7" t="str">
        <f t="shared" si="14"/>
        <v>CHC.02</v>
      </c>
      <c r="B204" s="8" t="s">
        <v>9</v>
      </c>
      <c r="C204" s="8" t="s">
        <v>316</v>
      </c>
      <c r="D204" s="9" t="s">
        <v>317</v>
      </c>
      <c r="E204" s="9" t="s">
        <v>318</v>
      </c>
      <c r="F204" s="10" t="s">
        <v>38</v>
      </c>
      <c r="G204" s="10">
        <v>1</v>
      </c>
      <c r="H204" s="22">
        <v>1</v>
      </c>
      <c r="I204" s="10" t="str">
        <f t="shared" si="13"/>
        <v>S11</v>
      </c>
      <c r="J204" s="33" t="s">
        <v>632</v>
      </c>
    </row>
    <row r="205" spans="1:10" ht="23.1" customHeight="1" x14ac:dyDescent="0.25">
      <c r="A205" s="7" t="str">
        <f t="shared" si="14"/>
        <v>CHC.05</v>
      </c>
      <c r="B205" s="8" t="s">
        <v>9</v>
      </c>
      <c r="C205" s="8" t="s">
        <v>234</v>
      </c>
      <c r="D205" s="31" t="s">
        <v>319</v>
      </c>
      <c r="E205" s="9" t="s">
        <v>320</v>
      </c>
      <c r="F205" s="10" t="s">
        <v>38</v>
      </c>
      <c r="G205" s="10">
        <v>1</v>
      </c>
      <c r="H205" s="22">
        <v>2</v>
      </c>
      <c r="I205" s="10" t="str">
        <f t="shared" si="13"/>
        <v>S12</v>
      </c>
      <c r="J205" s="33" t="s">
        <v>632</v>
      </c>
    </row>
    <row r="206" spans="1:10" ht="23.1" customHeight="1" x14ac:dyDescent="0.25">
      <c r="A206" s="7" t="str">
        <f t="shared" si="14"/>
        <v>CHC.01</v>
      </c>
      <c r="B206" s="8" t="s">
        <v>9</v>
      </c>
      <c r="C206" s="8" t="s">
        <v>16</v>
      </c>
      <c r="D206" s="31" t="s">
        <v>321</v>
      </c>
      <c r="E206" s="9" t="s">
        <v>442</v>
      </c>
      <c r="F206" s="10" t="s">
        <v>38</v>
      </c>
      <c r="G206" s="10">
        <v>1</v>
      </c>
      <c r="H206" s="22">
        <v>3</v>
      </c>
      <c r="I206" s="10" t="str">
        <f t="shared" si="13"/>
        <v>S13</v>
      </c>
      <c r="J206" s="33" t="s">
        <v>632</v>
      </c>
    </row>
    <row r="207" spans="1:10" ht="23.1" customHeight="1" x14ac:dyDescent="0.25">
      <c r="A207" s="7" t="str">
        <f t="shared" si="14"/>
        <v>CHC.03</v>
      </c>
      <c r="B207" s="8" t="s">
        <v>9</v>
      </c>
      <c r="C207" s="8" t="s">
        <v>120</v>
      </c>
      <c r="D207" s="31" t="s">
        <v>322</v>
      </c>
      <c r="E207" s="9" t="s">
        <v>415</v>
      </c>
      <c r="F207" s="10" t="s">
        <v>38</v>
      </c>
      <c r="G207" s="10">
        <v>2</v>
      </c>
      <c r="H207" s="22">
        <v>1</v>
      </c>
      <c r="I207" s="10" t="str">
        <f t="shared" si="13"/>
        <v>S21</v>
      </c>
      <c r="J207" s="33" t="s">
        <v>632</v>
      </c>
    </row>
    <row r="208" spans="1:10" ht="23.1" customHeight="1" x14ac:dyDescent="0.25">
      <c r="A208" s="7" t="str">
        <f t="shared" si="14"/>
        <v>Geral.04</v>
      </c>
      <c r="B208" s="7" t="s">
        <v>15</v>
      </c>
      <c r="C208" s="7" t="s">
        <v>298</v>
      </c>
      <c r="D208" s="31" t="s">
        <v>323</v>
      </c>
      <c r="E208" s="9" t="s">
        <v>324</v>
      </c>
      <c r="F208" s="10" t="s">
        <v>38</v>
      </c>
      <c r="G208" s="10">
        <v>2</v>
      </c>
      <c r="H208" s="22">
        <v>2</v>
      </c>
      <c r="I208" s="10" t="str">
        <f t="shared" si="13"/>
        <v>S22</v>
      </c>
      <c r="J208" s="33" t="s">
        <v>632</v>
      </c>
    </row>
    <row r="209" spans="1:10" ht="23.1" customHeight="1" x14ac:dyDescent="0.25">
      <c r="A209" s="7" t="str">
        <f t="shared" si="14"/>
        <v>Geral.TS</v>
      </c>
      <c r="B209" s="8" t="s">
        <v>15</v>
      </c>
      <c r="C209" s="8" t="s">
        <v>325</v>
      </c>
      <c r="D209" s="31" t="s">
        <v>326</v>
      </c>
      <c r="E209" s="9" t="s">
        <v>327</v>
      </c>
      <c r="F209" s="10" t="s">
        <v>83</v>
      </c>
      <c r="G209" s="10">
        <v>0</v>
      </c>
      <c r="H209" s="22">
        <v>1</v>
      </c>
      <c r="I209" s="10" t="str">
        <f t="shared" si="13"/>
        <v>T01</v>
      </c>
      <c r="J209" s="33" t="s">
        <v>632</v>
      </c>
    </row>
    <row r="210" spans="1:10" ht="23.1" customHeight="1" x14ac:dyDescent="0.25">
      <c r="A210" s="7" t="str">
        <f t="shared" si="14"/>
        <v>Geral.SE</v>
      </c>
      <c r="B210" s="8" t="s">
        <v>15</v>
      </c>
      <c r="C210" s="8" t="s">
        <v>328</v>
      </c>
      <c r="D210" s="31" t="s">
        <v>329</v>
      </c>
      <c r="E210" s="9" t="s">
        <v>330</v>
      </c>
      <c r="F210" s="10" t="s">
        <v>83</v>
      </c>
      <c r="G210" s="10">
        <v>0</v>
      </c>
      <c r="H210" s="22">
        <v>2</v>
      </c>
      <c r="I210" s="10" t="str">
        <f t="shared" si="13"/>
        <v>T02</v>
      </c>
      <c r="J210" s="33" t="s">
        <v>632</v>
      </c>
    </row>
    <row r="211" spans="1:10" ht="23.1" customHeight="1" x14ac:dyDescent="0.25">
      <c r="A211" s="7" t="str">
        <f t="shared" si="14"/>
        <v>Geral.XX</v>
      </c>
      <c r="B211" s="8" t="s">
        <v>15</v>
      </c>
      <c r="C211" s="8" t="s">
        <v>331</v>
      </c>
      <c r="D211" s="31" t="s">
        <v>332</v>
      </c>
      <c r="E211" s="9" t="s">
        <v>333</v>
      </c>
      <c r="F211" s="10" t="s">
        <v>313</v>
      </c>
      <c r="G211" s="10" t="s">
        <v>313</v>
      </c>
      <c r="H211" s="22" t="s">
        <v>313</v>
      </c>
      <c r="I211" s="10" t="str">
        <f t="shared" si="13"/>
        <v>XXX</v>
      </c>
      <c r="J211" s="33" t="s">
        <v>632</v>
      </c>
    </row>
    <row r="212" spans="1:10" ht="23.1" customHeight="1" x14ac:dyDescent="0.25">
      <c r="A212" s="35" t="str">
        <f t="shared" si="14"/>
        <v>PT.ACC PT</v>
      </c>
      <c r="B212" s="35" t="s">
        <v>574</v>
      </c>
      <c r="C212" s="36" t="s">
        <v>575</v>
      </c>
      <c r="D212" s="34" t="s">
        <v>570</v>
      </c>
      <c r="E212" s="34" t="s">
        <v>571</v>
      </c>
      <c r="F212" s="35" t="s">
        <v>31</v>
      </c>
      <c r="G212" s="35" t="s">
        <v>21</v>
      </c>
      <c r="H212" s="35" t="s">
        <v>21</v>
      </c>
      <c r="I212" s="33" t="str">
        <f t="shared" si="13"/>
        <v>HAA</v>
      </c>
      <c r="J212" s="33" t="s">
        <v>632</v>
      </c>
    </row>
    <row r="213" spans="1:10" ht="23.1" customHeight="1" x14ac:dyDescent="0.25">
      <c r="A213" s="35" t="str">
        <f t="shared" si="14"/>
        <v>PT.ACC PT</v>
      </c>
      <c r="B213" s="35" t="s">
        <v>574</v>
      </c>
      <c r="C213" s="36" t="s">
        <v>575</v>
      </c>
      <c r="D213" s="34" t="s">
        <v>572</v>
      </c>
      <c r="E213" s="34" t="s">
        <v>573</v>
      </c>
      <c r="F213" s="35" t="s">
        <v>31</v>
      </c>
      <c r="G213" s="35" t="s">
        <v>21</v>
      </c>
      <c r="H213" s="35" t="s">
        <v>22</v>
      </c>
      <c r="I213" s="33" t="str">
        <f t="shared" si="13"/>
        <v>HAB</v>
      </c>
      <c r="J213" s="33" t="s">
        <v>632</v>
      </c>
    </row>
    <row r="214" spans="1:10" ht="23.1" customHeight="1" x14ac:dyDescent="0.25">
      <c r="A214"/>
      <c r="B214"/>
      <c r="C214"/>
      <c r="D214"/>
      <c r="E214"/>
      <c r="F214"/>
      <c r="G214"/>
      <c r="H214"/>
      <c r="I214"/>
    </row>
    <row r="215" spans="1:10" ht="23.1" customHeight="1" x14ac:dyDescent="0.25">
      <c r="A215"/>
      <c r="B215"/>
      <c r="C215"/>
      <c r="D215"/>
      <c r="E215"/>
      <c r="F215"/>
      <c r="G215"/>
      <c r="H215"/>
      <c r="I215"/>
    </row>
    <row r="216" spans="1:10" ht="23.1" customHeight="1" x14ac:dyDescent="0.25">
      <c r="A216"/>
      <c r="B216"/>
      <c r="C216"/>
      <c r="D216"/>
      <c r="E216"/>
      <c r="F216"/>
      <c r="G216"/>
      <c r="H216"/>
      <c r="I216"/>
    </row>
    <row r="217" spans="1:10" ht="23.1" customHeight="1" x14ac:dyDescent="0.25">
      <c r="A217"/>
      <c r="B217"/>
      <c r="C217"/>
      <c r="D217"/>
      <c r="E217"/>
      <c r="F217"/>
      <c r="G217"/>
      <c r="H217"/>
      <c r="I217"/>
    </row>
    <row r="218" spans="1:10" ht="23.1" customHeight="1" x14ac:dyDescent="0.25">
      <c r="A218"/>
      <c r="B218"/>
      <c r="C218"/>
      <c r="D218"/>
      <c r="E218"/>
      <c r="F218"/>
      <c r="G218"/>
      <c r="H218"/>
      <c r="I218"/>
    </row>
    <row r="219" spans="1:10" ht="23.1" customHeight="1" x14ac:dyDescent="0.25">
      <c r="A219"/>
      <c r="B219"/>
      <c r="C219"/>
      <c r="D219"/>
      <c r="E219"/>
      <c r="F219"/>
      <c r="G219"/>
      <c r="H219"/>
      <c r="I219"/>
    </row>
    <row r="220" spans="1:10" ht="23.1" customHeight="1" x14ac:dyDescent="0.25">
      <c r="A220"/>
      <c r="B220"/>
      <c r="C220"/>
      <c r="D220"/>
      <c r="E220"/>
      <c r="F220"/>
      <c r="G220"/>
      <c r="H220"/>
      <c r="I220"/>
    </row>
    <row r="221" spans="1:10" ht="23.1" customHeight="1" x14ac:dyDescent="0.25">
      <c r="A221"/>
      <c r="B221"/>
      <c r="C221"/>
      <c r="D221"/>
      <c r="E221"/>
      <c r="F221"/>
      <c r="G221"/>
      <c r="H221"/>
      <c r="I221"/>
    </row>
    <row r="222" spans="1:10" ht="23.1" customHeight="1" x14ac:dyDescent="0.25">
      <c r="A222"/>
      <c r="B222"/>
      <c r="C222"/>
      <c r="D222"/>
      <c r="E222"/>
      <c r="F222"/>
      <c r="G222"/>
      <c r="H222"/>
      <c r="I222"/>
    </row>
    <row r="223" spans="1:10" ht="23.1" customHeight="1" x14ac:dyDescent="0.25">
      <c r="A223"/>
      <c r="B223"/>
      <c r="C223"/>
      <c r="D223"/>
      <c r="E223"/>
      <c r="F223"/>
      <c r="G223"/>
      <c r="H223"/>
      <c r="I223"/>
    </row>
    <row r="224" spans="1:10" ht="23.1" customHeight="1" x14ac:dyDescent="0.25">
      <c r="A224"/>
      <c r="B224"/>
      <c r="C224"/>
      <c r="D224"/>
      <c r="E224"/>
      <c r="F224"/>
      <c r="G224"/>
      <c r="H224"/>
      <c r="I224"/>
    </row>
    <row r="225" customFormat="1" ht="23.1" customHeight="1" x14ac:dyDescent="0.25"/>
    <row r="226" customFormat="1" ht="23.1" customHeight="1" x14ac:dyDescent="0.25"/>
    <row r="227" customFormat="1" ht="23.1" customHeight="1" x14ac:dyDescent="0.25"/>
    <row r="228" customFormat="1" ht="23.1" customHeight="1" x14ac:dyDescent="0.25"/>
  </sheetData>
  <autoFilter ref="I5:J213" xr:uid="{A0D693F4-33F0-4153-AB3D-EC4537FF6B2E}"/>
  <mergeCells count="2">
    <mergeCell ref="A1:G4"/>
    <mergeCell ref="H1:I4"/>
  </mergeCells>
  <pageMargins left="0.25" right="0.25" top="0.75" bottom="0.75" header="0.3" footer="0.3"/>
  <pageSetup paperSize="9" scale="89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>
      <selection activeCell="A11" sqref="A11"/>
    </sheetView>
  </sheetViews>
  <sheetFormatPr defaultRowHeight="15" x14ac:dyDescent="0.25"/>
  <cols>
    <col min="1" max="1" width="63.28515625" bestFit="1" customWidth="1"/>
    <col min="2" max="2" width="63.85546875" bestFit="1" customWidth="1"/>
    <col min="3" max="3" width="7" bestFit="1" customWidth="1"/>
  </cols>
  <sheetData>
    <row r="1" spans="1:3" x14ac:dyDescent="0.25">
      <c r="A1" s="5" t="s">
        <v>406</v>
      </c>
      <c r="B1" s="5" t="s">
        <v>407</v>
      </c>
      <c r="C1" s="5" t="s">
        <v>6</v>
      </c>
    </row>
    <row r="2" spans="1:3" x14ac:dyDescent="0.25">
      <c r="A2" s="21" t="s">
        <v>512</v>
      </c>
      <c r="B2" s="21" t="s">
        <v>513</v>
      </c>
      <c r="C2" s="22" t="s">
        <v>554</v>
      </c>
    </row>
    <row r="3" spans="1:3" x14ac:dyDescent="0.25">
      <c r="A3" s="21" t="s">
        <v>383</v>
      </c>
      <c r="B3" s="21" t="s">
        <v>424</v>
      </c>
      <c r="C3" s="22" t="s">
        <v>582</v>
      </c>
    </row>
    <row r="4" spans="1:3" x14ac:dyDescent="0.25">
      <c r="A4" s="21" t="s">
        <v>382</v>
      </c>
      <c r="B4" s="21" t="s">
        <v>422</v>
      </c>
      <c r="C4" s="22" t="s">
        <v>583</v>
      </c>
    </row>
    <row r="5" spans="1:3" x14ac:dyDescent="0.25">
      <c r="A5" s="21" t="s">
        <v>381</v>
      </c>
      <c r="B5" s="21" t="s">
        <v>443</v>
      </c>
      <c r="C5" s="22" t="s">
        <v>584</v>
      </c>
    </row>
    <row r="6" spans="1:3" x14ac:dyDescent="0.25">
      <c r="A6" s="21" t="s">
        <v>404</v>
      </c>
      <c r="B6" s="21" t="s">
        <v>423</v>
      </c>
      <c r="C6" s="22" t="s">
        <v>405</v>
      </c>
    </row>
    <row r="7" spans="1:3" x14ac:dyDescent="0.25">
      <c r="A7" s="21" t="s">
        <v>336</v>
      </c>
      <c r="B7" s="21" t="s">
        <v>429</v>
      </c>
      <c r="C7" s="22" t="s">
        <v>585</v>
      </c>
    </row>
    <row r="8" spans="1:3" x14ac:dyDescent="0.25">
      <c r="A8" s="21" t="s">
        <v>125</v>
      </c>
      <c r="B8" s="21" t="s">
        <v>126</v>
      </c>
      <c r="C8" s="22" t="s">
        <v>586</v>
      </c>
    </row>
    <row r="9" spans="1:3" x14ac:dyDescent="0.25">
      <c r="A9" s="21" t="s">
        <v>139</v>
      </c>
      <c r="B9" s="21" t="s">
        <v>140</v>
      </c>
      <c r="C9" s="22" t="s">
        <v>587</v>
      </c>
    </row>
    <row r="10" spans="1:3" x14ac:dyDescent="0.25">
      <c r="A10" s="21" t="s">
        <v>190</v>
      </c>
      <c r="B10" s="21" t="s">
        <v>191</v>
      </c>
      <c r="C10" s="22" t="s">
        <v>588</v>
      </c>
    </row>
    <row r="11" spans="1:3" x14ac:dyDescent="0.25">
      <c r="A11" s="21" t="s">
        <v>193</v>
      </c>
      <c r="B11" s="21" t="s">
        <v>194</v>
      </c>
      <c r="C11" s="22" t="s">
        <v>589</v>
      </c>
    </row>
    <row r="12" spans="1:3" x14ac:dyDescent="0.25">
      <c r="A12" s="21" t="s">
        <v>196</v>
      </c>
      <c r="B12" s="21" t="s">
        <v>197</v>
      </c>
      <c r="C12" s="22" t="s">
        <v>590</v>
      </c>
    </row>
    <row r="13" spans="1:3" x14ac:dyDescent="0.25">
      <c r="A13" s="21" t="s">
        <v>198</v>
      </c>
      <c r="B13" s="21" t="s">
        <v>199</v>
      </c>
      <c r="C13" s="22" t="s">
        <v>591</v>
      </c>
    </row>
    <row r="14" spans="1:3" x14ac:dyDescent="0.25">
      <c r="A14" s="21" t="s">
        <v>201</v>
      </c>
      <c r="B14" s="21" t="s">
        <v>202</v>
      </c>
      <c r="C14" s="22" t="s">
        <v>592</v>
      </c>
    </row>
    <row r="15" spans="1:3" x14ac:dyDescent="0.25">
      <c r="A15" s="21" t="s">
        <v>204</v>
      </c>
      <c r="B15" s="21" t="s">
        <v>205</v>
      </c>
      <c r="C15" s="22" t="s">
        <v>593</v>
      </c>
    </row>
    <row r="16" spans="1:3" x14ac:dyDescent="0.25">
      <c r="A16" s="21" t="s">
        <v>207</v>
      </c>
      <c r="B16" s="21" t="s">
        <v>208</v>
      </c>
      <c r="C16" s="22" t="s">
        <v>594</v>
      </c>
    </row>
    <row r="17" spans="1:3" x14ac:dyDescent="0.25">
      <c r="A17" s="21" t="s">
        <v>210</v>
      </c>
      <c r="B17" s="21" t="s">
        <v>211</v>
      </c>
      <c r="C17" s="22" t="s">
        <v>595</v>
      </c>
    </row>
    <row r="18" spans="1:3" x14ac:dyDescent="0.25">
      <c r="A18" s="21" t="s">
        <v>213</v>
      </c>
      <c r="B18" s="21" t="s">
        <v>214</v>
      </c>
      <c r="C18" s="22" t="s">
        <v>596</v>
      </c>
    </row>
    <row r="19" spans="1:3" x14ac:dyDescent="0.25">
      <c r="A19" s="21" t="s">
        <v>215</v>
      </c>
      <c r="B19" s="21" t="s">
        <v>216</v>
      </c>
      <c r="C19" s="22" t="s">
        <v>597</v>
      </c>
    </row>
    <row r="20" spans="1:3" x14ac:dyDescent="0.25">
      <c r="A20" s="21" t="s">
        <v>218</v>
      </c>
      <c r="B20" s="21" t="s">
        <v>219</v>
      </c>
      <c r="C20" s="22" t="s">
        <v>598</v>
      </c>
    </row>
    <row r="21" spans="1:3" x14ac:dyDescent="0.25">
      <c r="A21" s="21" t="s">
        <v>218</v>
      </c>
      <c r="B21" s="21" t="s">
        <v>219</v>
      </c>
      <c r="C21" s="22" t="s">
        <v>599</v>
      </c>
    </row>
    <row r="22" spans="1:3" x14ac:dyDescent="0.25">
      <c r="A22" s="21" t="s">
        <v>222</v>
      </c>
      <c r="B22" s="21" t="s">
        <v>223</v>
      </c>
      <c r="C22" s="22" t="s">
        <v>600</v>
      </c>
    </row>
    <row r="23" spans="1:3" x14ac:dyDescent="0.25">
      <c r="A23" s="21" t="s">
        <v>225</v>
      </c>
      <c r="B23" s="21" t="s">
        <v>226</v>
      </c>
      <c r="C23" s="22" t="s">
        <v>474</v>
      </c>
    </row>
    <row r="24" spans="1:3" x14ac:dyDescent="0.25">
      <c r="A24" s="21" t="s">
        <v>227</v>
      </c>
      <c r="B24" s="21" t="s">
        <v>228</v>
      </c>
      <c r="C24" s="22" t="s">
        <v>601</v>
      </c>
    </row>
    <row r="25" spans="1:3" x14ac:dyDescent="0.25">
      <c r="A25" s="21" t="s">
        <v>230</v>
      </c>
      <c r="B25" s="21" t="s">
        <v>231</v>
      </c>
      <c r="C25" s="22" t="s">
        <v>602</v>
      </c>
    </row>
    <row r="26" spans="1:3" x14ac:dyDescent="0.25">
      <c r="A26" s="21" t="s">
        <v>232</v>
      </c>
      <c r="B26" s="21" t="s">
        <v>233</v>
      </c>
      <c r="C26" s="22" t="s">
        <v>603</v>
      </c>
    </row>
    <row r="27" spans="1:3" x14ac:dyDescent="0.25">
      <c r="A27" s="21" t="s">
        <v>236</v>
      </c>
      <c r="B27" s="21" t="s">
        <v>237</v>
      </c>
      <c r="C27" s="22" t="s">
        <v>604</v>
      </c>
    </row>
    <row r="28" spans="1:3" x14ac:dyDescent="0.25">
      <c r="A28" s="21" t="s">
        <v>239</v>
      </c>
      <c r="B28" s="21" t="s">
        <v>240</v>
      </c>
      <c r="C28" s="22" t="s">
        <v>605</v>
      </c>
    </row>
    <row r="29" spans="1:3" x14ac:dyDescent="0.25">
      <c r="A29" s="21" t="s">
        <v>242</v>
      </c>
      <c r="B29" s="21" t="s">
        <v>243</v>
      </c>
      <c r="C29" s="22" t="s">
        <v>606</v>
      </c>
    </row>
    <row r="30" spans="1:3" x14ac:dyDescent="0.25">
      <c r="A30" s="21" t="s">
        <v>244</v>
      </c>
      <c r="B30" s="21" t="s">
        <v>245</v>
      </c>
      <c r="C30" s="22" t="s">
        <v>607</v>
      </c>
    </row>
    <row r="31" spans="1:3" x14ac:dyDescent="0.25">
      <c r="A31" s="21" t="s">
        <v>246</v>
      </c>
      <c r="B31" s="21" t="s">
        <v>247</v>
      </c>
      <c r="C31" s="22" t="s">
        <v>608</v>
      </c>
    </row>
    <row r="32" spans="1:3" x14ac:dyDescent="0.25">
      <c r="A32" s="21" t="s">
        <v>246</v>
      </c>
      <c r="B32" s="21" t="s">
        <v>247</v>
      </c>
      <c r="C32" s="22" t="s">
        <v>609</v>
      </c>
    </row>
    <row r="33" spans="1:3" x14ac:dyDescent="0.25">
      <c r="A33" s="21" t="s">
        <v>249</v>
      </c>
      <c r="B33" s="21" t="s">
        <v>250</v>
      </c>
      <c r="C33" s="22" t="s">
        <v>610</v>
      </c>
    </row>
    <row r="34" spans="1:3" x14ac:dyDescent="0.25">
      <c r="A34" s="21" t="s">
        <v>251</v>
      </c>
      <c r="B34" s="21" t="s">
        <v>252</v>
      </c>
      <c r="C34" s="22" t="s">
        <v>611</v>
      </c>
    </row>
    <row r="35" spans="1:3" x14ac:dyDescent="0.25">
      <c r="A35" s="21" t="s">
        <v>254</v>
      </c>
      <c r="B35" s="21" t="s">
        <v>255</v>
      </c>
      <c r="C35" s="22" t="s">
        <v>612</v>
      </c>
    </row>
    <row r="36" spans="1:3" x14ac:dyDescent="0.25">
      <c r="A36" s="21" t="s">
        <v>260</v>
      </c>
      <c r="B36" s="21" t="s">
        <v>261</v>
      </c>
      <c r="C36" s="22" t="s">
        <v>613</v>
      </c>
    </row>
    <row r="37" spans="1:3" x14ac:dyDescent="0.25">
      <c r="A37" s="21" t="s">
        <v>262</v>
      </c>
      <c r="B37" s="21" t="s">
        <v>263</v>
      </c>
      <c r="C37" s="22" t="s">
        <v>614</v>
      </c>
    </row>
    <row r="38" spans="1:3" x14ac:dyDescent="0.25">
      <c r="A38" s="21" t="s">
        <v>265</v>
      </c>
      <c r="B38" s="21" t="s">
        <v>266</v>
      </c>
      <c r="C38" s="22" t="s">
        <v>615</v>
      </c>
    </row>
    <row r="39" spans="1:3" x14ac:dyDescent="0.25">
      <c r="A39" s="21" t="s">
        <v>268</v>
      </c>
      <c r="B39" s="21" t="s">
        <v>269</v>
      </c>
      <c r="C39" s="22" t="s">
        <v>616</v>
      </c>
    </row>
    <row r="40" spans="1:3" x14ac:dyDescent="0.25">
      <c r="A40" s="9" t="s">
        <v>271</v>
      </c>
      <c r="B40" s="9" t="s">
        <v>449</v>
      </c>
      <c r="C40" s="10" t="s">
        <v>617</v>
      </c>
    </row>
    <row r="41" spans="1:3" x14ac:dyDescent="0.25">
      <c r="A41" s="9" t="s">
        <v>273</v>
      </c>
      <c r="B41" s="9" t="s">
        <v>274</v>
      </c>
      <c r="C41" s="10" t="s">
        <v>618</v>
      </c>
    </row>
    <row r="42" spans="1:3" x14ac:dyDescent="0.25">
      <c r="A42" s="9" t="s">
        <v>275</v>
      </c>
      <c r="B42" s="9" t="s">
        <v>276</v>
      </c>
      <c r="C42" s="10" t="s">
        <v>489</v>
      </c>
    </row>
    <row r="43" spans="1:3" x14ac:dyDescent="0.25">
      <c r="A43" s="9" t="s">
        <v>277</v>
      </c>
      <c r="B43" s="9" t="s">
        <v>278</v>
      </c>
      <c r="C43" s="10" t="s">
        <v>619</v>
      </c>
    </row>
    <row r="44" spans="1:3" x14ac:dyDescent="0.25">
      <c r="A44" s="9" t="s">
        <v>280</v>
      </c>
      <c r="B44" s="9" t="s">
        <v>281</v>
      </c>
      <c r="C44" s="10" t="s">
        <v>620</v>
      </c>
    </row>
    <row r="45" spans="1:3" x14ac:dyDescent="0.25">
      <c r="A45" s="9" t="s">
        <v>283</v>
      </c>
      <c r="B45" s="9" t="s">
        <v>284</v>
      </c>
      <c r="C45" s="10" t="s">
        <v>621</v>
      </c>
    </row>
    <row r="46" spans="1:3" x14ac:dyDescent="0.25">
      <c r="A46" s="9" t="s">
        <v>286</v>
      </c>
      <c r="B46" s="9" t="s">
        <v>287</v>
      </c>
      <c r="C46" s="10" t="s">
        <v>622</v>
      </c>
    </row>
    <row r="47" spans="1:3" x14ac:dyDescent="0.25">
      <c r="A47" s="9" t="s">
        <v>289</v>
      </c>
      <c r="B47" s="9" t="s">
        <v>290</v>
      </c>
      <c r="C47" s="10" t="s">
        <v>623</v>
      </c>
    </row>
    <row r="48" spans="1:3" x14ac:dyDescent="0.25">
      <c r="A48" s="9" t="s">
        <v>292</v>
      </c>
      <c r="B48" s="9" t="s">
        <v>293</v>
      </c>
      <c r="C48" s="10" t="s">
        <v>624</v>
      </c>
    </row>
    <row r="49" spans="1:3" x14ac:dyDescent="0.25">
      <c r="A49" s="9" t="s">
        <v>296</v>
      </c>
      <c r="B49" s="9" t="s">
        <v>297</v>
      </c>
      <c r="C49" s="10" t="s">
        <v>625</v>
      </c>
    </row>
    <row r="50" spans="1:3" x14ac:dyDescent="0.25">
      <c r="A50" s="9" t="s">
        <v>301</v>
      </c>
      <c r="B50" s="9" t="s">
        <v>302</v>
      </c>
      <c r="C50" s="10" t="s">
        <v>626</v>
      </c>
    </row>
    <row r="51" spans="1:3" x14ac:dyDescent="0.25">
      <c r="A51" s="9" t="s">
        <v>304</v>
      </c>
      <c r="B51" s="9" t="s">
        <v>302</v>
      </c>
      <c r="C51" s="10" t="s">
        <v>627</v>
      </c>
    </row>
    <row r="52" spans="1:3" x14ac:dyDescent="0.25">
      <c r="A52" s="9" t="s">
        <v>306</v>
      </c>
      <c r="B52" s="9" t="s">
        <v>307</v>
      </c>
      <c r="C52" s="10" t="s">
        <v>628</v>
      </c>
    </row>
    <row r="53" spans="1:3" x14ac:dyDescent="0.25">
      <c r="A53" s="9" t="s">
        <v>308</v>
      </c>
      <c r="B53" s="9" t="s">
        <v>309</v>
      </c>
      <c r="C53" s="10" t="s">
        <v>629</v>
      </c>
    </row>
    <row r="54" spans="1:3" x14ac:dyDescent="0.25">
      <c r="A54" s="9" t="s">
        <v>311</v>
      </c>
      <c r="B54" s="9" t="s">
        <v>312</v>
      </c>
      <c r="C54" s="10" t="s">
        <v>630</v>
      </c>
    </row>
    <row r="55" spans="1:3" x14ac:dyDescent="0.25">
      <c r="A55" s="9" t="s">
        <v>314</v>
      </c>
      <c r="B55" s="9" t="s">
        <v>416</v>
      </c>
      <c r="C55" s="10" t="s">
        <v>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workbookViewId="0">
      <selection activeCell="B26" sqref="B26"/>
    </sheetView>
  </sheetViews>
  <sheetFormatPr defaultRowHeight="15" x14ac:dyDescent="0.25"/>
  <cols>
    <col min="1" max="1" width="18.42578125" bestFit="1" customWidth="1"/>
    <col min="2" max="2" width="13.28515625" bestFit="1" customWidth="1"/>
    <col min="5" max="5" width="64.7109375" bestFit="1" customWidth="1"/>
    <col min="6" max="6" width="67.28515625" bestFit="1" customWidth="1"/>
  </cols>
  <sheetData>
    <row r="1" spans="1:10" ht="15.75" x14ac:dyDescent="0.25">
      <c r="A1" s="39" t="s">
        <v>576</v>
      </c>
      <c r="B1" s="5" t="s">
        <v>0</v>
      </c>
      <c r="C1" s="5" t="s">
        <v>1</v>
      </c>
      <c r="D1" s="11" t="s">
        <v>2</v>
      </c>
      <c r="E1" s="5" t="s">
        <v>406</v>
      </c>
      <c r="F1" s="5" t="s">
        <v>407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25">
      <c r="A2" s="49" t="s">
        <v>577</v>
      </c>
      <c r="B2" s="26" t="s">
        <v>535</v>
      </c>
      <c r="C2" s="27" t="s">
        <v>15</v>
      </c>
      <c r="D2" s="28" t="s">
        <v>17</v>
      </c>
      <c r="E2" s="29" t="s">
        <v>528</v>
      </c>
      <c r="F2" s="29" t="s">
        <v>527</v>
      </c>
      <c r="G2" s="30">
        <v>2</v>
      </c>
      <c r="H2" s="30" t="s">
        <v>175</v>
      </c>
      <c r="I2" s="30">
        <v>1</v>
      </c>
      <c r="J2" s="30" t="s">
        <v>536</v>
      </c>
    </row>
    <row r="3" spans="1:10" x14ac:dyDescent="0.25">
      <c r="A3" s="49"/>
      <c r="B3" s="26" t="s">
        <v>535</v>
      </c>
      <c r="C3" s="27" t="s">
        <v>15</v>
      </c>
      <c r="D3" s="28" t="s">
        <v>17</v>
      </c>
      <c r="E3" s="29" t="s">
        <v>529</v>
      </c>
      <c r="F3" s="29" t="s">
        <v>531</v>
      </c>
      <c r="G3" s="30">
        <v>2</v>
      </c>
      <c r="H3" s="30" t="s">
        <v>175</v>
      </c>
      <c r="I3" s="30">
        <v>2</v>
      </c>
      <c r="J3" s="30" t="s">
        <v>537</v>
      </c>
    </row>
    <row r="4" spans="1:10" x14ac:dyDescent="0.25">
      <c r="A4" s="49"/>
      <c r="B4" s="26" t="s">
        <v>535</v>
      </c>
      <c r="C4" s="27" t="s">
        <v>15</v>
      </c>
      <c r="D4" s="28" t="s">
        <v>17</v>
      </c>
      <c r="E4" s="29" t="s">
        <v>530</v>
      </c>
      <c r="F4" s="29" t="s">
        <v>532</v>
      </c>
      <c r="G4" s="30">
        <v>2</v>
      </c>
      <c r="H4" s="30" t="s">
        <v>175</v>
      </c>
      <c r="I4" s="30">
        <v>3</v>
      </c>
      <c r="J4" s="30" t="s">
        <v>538</v>
      </c>
    </row>
    <row r="5" spans="1:10" x14ac:dyDescent="0.25">
      <c r="A5" s="49"/>
      <c r="B5" s="26" t="s">
        <v>539</v>
      </c>
      <c r="C5" s="27" t="s">
        <v>151</v>
      </c>
      <c r="D5" s="28" t="s">
        <v>17</v>
      </c>
      <c r="E5" s="29" t="s">
        <v>501</v>
      </c>
      <c r="F5" s="29" t="s">
        <v>502</v>
      </c>
      <c r="G5" s="30">
        <v>2</v>
      </c>
      <c r="H5" s="30" t="s">
        <v>83</v>
      </c>
      <c r="I5" s="30" t="s">
        <v>175</v>
      </c>
      <c r="J5" s="30" t="s">
        <v>540</v>
      </c>
    </row>
    <row r="6" spans="1:10" x14ac:dyDescent="0.25">
      <c r="A6" s="49"/>
      <c r="B6" s="26" t="s">
        <v>539</v>
      </c>
      <c r="C6" s="27" t="s">
        <v>151</v>
      </c>
      <c r="D6" s="28" t="s">
        <v>17</v>
      </c>
      <c r="E6" s="29" t="s">
        <v>507</v>
      </c>
      <c r="F6" s="29" t="s">
        <v>506</v>
      </c>
      <c r="G6" s="30">
        <v>2</v>
      </c>
      <c r="H6" s="30" t="s">
        <v>83</v>
      </c>
      <c r="I6" s="30" t="s">
        <v>69</v>
      </c>
      <c r="J6" s="30" t="s">
        <v>541</v>
      </c>
    </row>
    <row r="7" spans="1:10" x14ac:dyDescent="0.25">
      <c r="A7" s="49"/>
      <c r="B7" s="26" t="s">
        <v>539</v>
      </c>
      <c r="C7" s="27" t="s">
        <v>151</v>
      </c>
      <c r="D7" s="28" t="s">
        <v>17</v>
      </c>
      <c r="E7" s="29" t="s">
        <v>508</v>
      </c>
      <c r="F7" s="29" t="s">
        <v>505</v>
      </c>
      <c r="G7" s="30">
        <v>2</v>
      </c>
      <c r="H7" s="30" t="s">
        <v>83</v>
      </c>
      <c r="I7" s="30" t="s">
        <v>40</v>
      </c>
      <c r="J7" s="30" t="s">
        <v>542</v>
      </c>
    </row>
    <row r="8" spans="1:10" x14ac:dyDescent="0.25">
      <c r="A8" s="49"/>
      <c r="B8" s="26" t="s">
        <v>539</v>
      </c>
      <c r="C8" s="27" t="s">
        <v>151</v>
      </c>
      <c r="D8" s="28" t="s">
        <v>17</v>
      </c>
      <c r="E8" s="29" t="s">
        <v>509</v>
      </c>
      <c r="F8" s="29" t="s">
        <v>504</v>
      </c>
      <c r="G8" s="30">
        <v>2</v>
      </c>
      <c r="H8" s="30" t="s">
        <v>83</v>
      </c>
      <c r="I8" s="30" t="s">
        <v>39</v>
      </c>
      <c r="J8" s="30" t="s">
        <v>543</v>
      </c>
    </row>
    <row r="9" spans="1:10" x14ac:dyDescent="0.25">
      <c r="A9" s="49"/>
      <c r="B9" s="26" t="s">
        <v>539</v>
      </c>
      <c r="C9" s="27" t="s">
        <v>151</v>
      </c>
      <c r="D9" s="28" t="s">
        <v>17</v>
      </c>
      <c r="E9" s="29" t="s">
        <v>510</v>
      </c>
      <c r="F9" s="29" t="s">
        <v>503</v>
      </c>
      <c r="G9" s="30">
        <v>2</v>
      </c>
      <c r="H9" s="30" t="s">
        <v>83</v>
      </c>
      <c r="I9" s="30" t="s">
        <v>31</v>
      </c>
      <c r="J9" s="30" t="s">
        <v>544</v>
      </c>
    </row>
    <row r="10" spans="1:10" x14ac:dyDescent="0.25">
      <c r="A10" s="49"/>
      <c r="B10" s="26" t="s">
        <v>539</v>
      </c>
      <c r="C10" s="27" t="s">
        <v>151</v>
      </c>
      <c r="D10" s="28" t="s">
        <v>17</v>
      </c>
      <c r="E10" s="32" t="s">
        <v>569</v>
      </c>
      <c r="F10" s="29" t="s">
        <v>518</v>
      </c>
      <c r="G10" s="30">
        <v>3</v>
      </c>
      <c r="H10" s="30" t="s">
        <v>83</v>
      </c>
      <c r="I10" s="30">
        <v>4</v>
      </c>
      <c r="J10" s="30" t="s">
        <v>545</v>
      </c>
    </row>
    <row r="11" spans="1:10" x14ac:dyDescent="0.25">
      <c r="A11" s="49"/>
      <c r="B11" s="26" t="s">
        <v>539</v>
      </c>
      <c r="C11" s="27" t="s">
        <v>151</v>
      </c>
      <c r="D11" s="28" t="s">
        <v>17</v>
      </c>
      <c r="E11" s="29" t="s">
        <v>563</v>
      </c>
      <c r="F11" s="29" t="s">
        <v>519</v>
      </c>
      <c r="G11" s="30" t="s">
        <v>35</v>
      </c>
      <c r="H11" s="30" t="s">
        <v>23</v>
      </c>
      <c r="I11" s="30">
        <v>0</v>
      </c>
      <c r="J11" s="30" t="s">
        <v>546</v>
      </c>
    </row>
    <row r="12" spans="1:10" x14ac:dyDescent="0.25">
      <c r="A12" s="49"/>
      <c r="B12" s="26" t="s">
        <v>539</v>
      </c>
      <c r="C12" s="27" t="s">
        <v>151</v>
      </c>
      <c r="D12" s="28" t="s">
        <v>17</v>
      </c>
      <c r="E12" s="29" t="s">
        <v>562</v>
      </c>
      <c r="F12" s="29" t="s">
        <v>526</v>
      </c>
      <c r="G12" s="30" t="s">
        <v>35</v>
      </c>
      <c r="H12" s="30" t="s">
        <v>23</v>
      </c>
      <c r="I12" s="30">
        <v>4</v>
      </c>
      <c r="J12" s="30" t="s">
        <v>547</v>
      </c>
    </row>
    <row r="13" spans="1:10" x14ac:dyDescent="0.25">
      <c r="A13" s="49"/>
      <c r="B13" s="26" t="s">
        <v>539</v>
      </c>
      <c r="C13" s="27" t="s">
        <v>151</v>
      </c>
      <c r="D13" s="28" t="s">
        <v>17</v>
      </c>
      <c r="E13" s="29" t="s">
        <v>564</v>
      </c>
      <c r="F13" s="29" t="s">
        <v>520</v>
      </c>
      <c r="G13" s="30" t="s">
        <v>35</v>
      </c>
      <c r="H13" s="30" t="s">
        <v>23</v>
      </c>
      <c r="I13" s="30">
        <v>5</v>
      </c>
      <c r="J13" s="30" t="s">
        <v>548</v>
      </c>
    </row>
    <row r="14" spans="1:10" x14ac:dyDescent="0.25">
      <c r="A14" s="49"/>
      <c r="B14" s="26" t="s">
        <v>539</v>
      </c>
      <c r="C14" s="27" t="s">
        <v>151</v>
      </c>
      <c r="D14" s="28" t="s">
        <v>17</v>
      </c>
      <c r="E14" s="29" t="s">
        <v>565</v>
      </c>
      <c r="F14" s="29" t="s">
        <v>524</v>
      </c>
      <c r="G14" s="30" t="s">
        <v>35</v>
      </c>
      <c r="H14" s="30" t="s">
        <v>23</v>
      </c>
      <c r="I14" s="30">
        <v>7</v>
      </c>
      <c r="J14" s="30" t="s">
        <v>549</v>
      </c>
    </row>
    <row r="15" spans="1:10" x14ac:dyDescent="0.25">
      <c r="A15" s="49"/>
      <c r="B15" s="26" t="s">
        <v>539</v>
      </c>
      <c r="C15" s="27" t="s">
        <v>151</v>
      </c>
      <c r="D15" s="28" t="s">
        <v>17</v>
      </c>
      <c r="E15" s="29" t="s">
        <v>568</v>
      </c>
      <c r="F15" s="29" t="s">
        <v>525</v>
      </c>
      <c r="G15" s="30" t="s">
        <v>35</v>
      </c>
      <c r="H15" s="30" t="s">
        <v>31</v>
      </c>
      <c r="I15" s="30">
        <v>5</v>
      </c>
      <c r="J15" s="30" t="s">
        <v>550</v>
      </c>
    </row>
    <row r="16" spans="1:10" x14ac:dyDescent="0.25">
      <c r="A16" s="49"/>
      <c r="B16" s="26" t="s">
        <v>539</v>
      </c>
      <c r="C16" s="27" t="s">
        <v>151</v>
      </c>
      <c r="D16" s="28" t="s">
        <v>17</v>
      </c>
      <c r="E16" s="29" t="s">
        <v>567</v>
      </c>
      <c r="F16" s="29" t="s">
        <v>521</v>
      </c>
      <c r="G16" s="30" t="s">
        <v>35</v>
      </c>
      <c r="H16" s="30" t="s">
        <v>31</v>
      </c>
      <c r="I16" s="30">
        <v>6</v>
      </c>
      <c r="J16" s="30" t="s">
        <v>551</v>
      </c>
    </row>
    <row r="17" spans="1:10" x14ac:dyDescent="0.25">
      <c r="A17" s="49"/>
      <c r="B17" s="26" t="s">
        <v>539</v>
      </c>
      <c r="C17" s="27" t="s">
        <v>151</v>
      </c>
      <c r="D17" s="28" t="s">
        <v>17</v>
      </c>
      <c r="E17" s="29" t="s">
        <v>566</v>
      </c>
      <c r="F17" s="29" t="s">
        <v>522</v>
      </c>
      <c r="G17" s="30" t="s">
        <v>35</v>
      </c>
      <c r="H17" s="30" t="s">
        <v>31</v>
      </c>
      <c r="I17" s="30">
        <v>8</v>
      </c>
      <c r="J17" s="30" t="s">
        <v>552</v>
      </c>
    </row>
    <row r="18" spans="1:10" x14ac:dyDescent="0.25">
      <c r="A18" s="49"/>
      <c r="B18" s="26" t="s">
        <v>553</v>
      </c>
      <c r="C18" s="27" t="s">
        <v>15</v>
      </c>
      <c r="D18" s="28" t="s">
        <v>511</v>
      </c>
      <c r="E18" s="29" t="s">
        <v>512</v>
      </c>
      <c r="F18" s="29" t="s">
        <v>513</v>
      </c>
      <c r="G18" s="30" t="s">
        <v>35</v>
      </c>
      <c r="H18" s="30" t="s">
        <v>35</v>
      </c>
      <c r="I18" s="30" t="s">
        <v>21</v>
      </c>
      <c r="J18" s="30" t="s">
        <v>554</v>
      </c>
    </row>
    <row r="19" spans="1:10" x14ac:dyDescent="0.25">
      <c r="A19" s="49"/>
      <c r="B19" s="26" t="s">
        <v>539</v>
      </c>
      <c r="C19" s="27" t="s">
        <v>151</v>
      </c>
      <c r="D19" s="28" t="s">
        <v>17</v>
      </c>
      <c r="E19" s="29" t="s">
        <v>558</v>
      </c>
      <c r="F19" s="29" t="s">
        <v>523</v>
      </c>
      <c r="G19" s="30" t="s">
        <v>35</v>
      </c>
      <c r="H19" s="30" t="s">
        <v>38</v>
      </c>
      <c r="I19" s="30">
        <v>2</v>
      </c>
      <c r="J19" s="30" t="s">
        <v>555</v>
      </c>
    </row>
    <row r="20" spans="1:10" x14ac:dyDescent="0.25">
      <c r="A20" s="49"/>
      <c r="B20" s="26" t="s">
        <v>539</v>
      </c>
      <c r="C20" s="27" t="s">
        <v>151</v>
      </c>
      <c r="D20" s="28" t="s">
        <v>17</v>
      </c>
      <c r="E20" s="29" t="s">
        <v>560</v>
      </c>
      <c r="F20" s="29" t="s">
        <v>533</v>
      </c>
      <c r="G20" s="30" t="s">
        <v>35</v>
      </c>
      <c r="H20" s="30" t="s">
        <v>38</v>
      </c>
      <c r="I20" s="30">
        <v>3</v>
      </c>
      <c r="J20" s="30" t="s">
        <v>556</v>
      </c>
    </row>
    <row r="21" spans="1:10" x14ac:dyDescent="0.25">
      <c r="A21" s="49"/>
      <c r="B21" s="26" t="s">
        <v>539</v>
      </c>
      <c r="C21" s="27" t="s">
        <v>151</v>
      </c>
      <c r="D21" s="28" t="s">
        <v>17</v>
      </c>
      <c r="E21" s="29" t="s">
        <v>561</v>
      </c>
      <c r="F21" s="29" t="s">
        <v>559</v>
      </c>
      <c r="G21" s="30" t="s">
        <v>35</v>
      </c>
      <c r="H21" s="30" t="s">
        <v>38</v>
      </c>
      <c r="I21" s="30">
        <v>7</v>
      </c>
      <c r="J21" s="30" t="s">
        <v>557</v>
      </c>
    </row>
    <row r="22" spans="1:10" x14ac:dyDescent="0.25">
      <c r="A22" s="49"/>
      <c r="B22" s="26" t="s">
        <v>535</v>
      </c>
      <c r="C22" s="38" t="s">
        <v>574</v>
      </c>
      <c r="D22" s="28" t="s">
        <v>17</v>
      </c>
      <c r="E22" s="37" t="s">
        <v>570</v>
      </c>
      <c r="F22" s="37" t="s">
        <v>571</v>
      </c>
      <c r="G22" s="38" t="s">
        <v>31</v>
      </c>
      <c r="H22" s="38" t="s">
        <v>21</v>
      </c>
      <c r="I22" s="38" t="s">
        <v>21</v>
      </c>
      <c r="J22" s="40" t="s">
        <v>578</v>
      </c>
    </row>
    <row r="23" spans="1:10" x14ac:dyDescent="0.25">
      <c r="A23" s="49"/>
      <c r="B23" s="26" t="s">
        <v>535</v>
      </c>
      <c r="C23" s="38" t="s">
        <v>574</v>
      </c>
      <c r="D23" s="28" t="s">
        <v>17</v>
      </c>
      <c r="E23" s="37" t="s">
        <v>572</v>
      </c>
      <c r="F23" s="37" t="s">
        <v>573</v>
      </c>
      <c r="G23" s="38" t="s">
        <v>31</v>
      </c>
      <c r="H23" s="38" t="s">
        <v>21</v>
      </c>
      <c r="I23" s="38" t="s">
        <v>22</v>
      </c>
      <c r="J23" s="40" t="s">
        <v>579</v>
      </c>
    </row>
  </sheetData>
  <mergeCells count="1">
    <mergeCell ref="A2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34"/>
  <sheetViews>
    <sheetView workbookViewId="0">
      <selection activeCell="C22" sqref="C21:C25"/>
    </sheetView>
  </sheetViews>
  <sheetFormatPr defaultRowHeight="15" x14ac:dyDescent="0.25"/>
  <cols>
    <col min="1" max="1" width="11.5703125" bestFit="1" customWidth="1"/>
    <col min="2" max="2" width="10.140625" bestFit="1" customWidth="1"/>
    <col min="3" max="3" width="6.28515625" style="1" bestFit="1" customWidth="1"/>
    <col min="4" max="4" width="104.42578125" bestFit="1" customWidth="1"/>
    <col min="5" max="5" width="10.7109375" bestFit="1" customWidth="1"/>
    <col min="6" max="6" width="74.42578125" customWidth="1"/>
  </cols>
  <sheetData>
    <row r="2" spans="1:6" x14ac:dyDescent="0.25">
      <c r="B2" s="3" t="s">
        <v>350</v>
      </c>
      <c r="C2" s="2" t="s">
        <v>349</v>
      </c>
      <c r="D2" s="3" t="s">
        <v>351</v>
      </c>
      <c r="F2" s="2" t="s">
        <v>360</v>
      </c>
    </row>
    <row r="3" spans="1:6" ht="30" x14ac:dyDescent="0.25">
      <c r="B3" t="s">
        <v>348</v>
      </c>
      <c r="C3" s="1">
        <v>0</v>
      </c>
      <c r="D3" t="s">
        <v>13</v>
      </c>
      <c r="F3" s="4" t="s">
        <v>374</v>
      </c>
    </row>
    <row r="4" spans="1:6" ht="45" x14ac:dyDescent="0.25">
      <c r="C4" s="1">
        <v>2</v>
      </c>
      <c r="D4" t="s">
        <v>352</v>
      </c>
      <c r="F4" s="4" t="s">
        <v>379</v>
      </c>
    </row>
    <row r="5" spans="1:6" x14ac:dyDescent="0.25">
      <c r="C5" s="1">
        <v>3</v>
      </c>
      <c r="D5" t="s">
        <v>353</v>
      </c>
      <c r="F5" t="s">
        <v>361</v>
      </c>
    </row>
    <row r="6" spans="1:6" x14ac:dyDescent="0.25">
      <c r="C6" s="1" t="s">
        <v>23</v>
      </c>
      <c r="D6" t="s">
        <v>119</v>
      </c>
      <c r="F6" t="s">
        <v>375</v>
      </c>
    </row>
    <row r="7" spans="1:6" x14ac:dyDescent="0.25">
      <c r="C7" s="1" t="s">
        <v>69</v>
      </c>
      <c r="D7" t="s">
        <v>354</v>
      </c>
    </row>
    <row r="8" spans="1:6" x14ac:dyDescent="0.25">
      <c r="C8" s="1" t="s">
        <v>31</v>
      </c>
      <c r="D8" t="s">
        <v>355</v>
      </c>
    </row>
    <row r="9" spans="1:6" x14ac:dyDescent="0.25">
      <c r="C9" s="1" t="s">
        <v>26</v>
      </c>
      <c r="D9" t="s">
        <v>356</v>
      </c>
    </row>
    <row r="10" spans="1:6" x14ac:dyDescent="0.25">
      <c r="C10" s="1" t="s">
        <v>35</v>
      </c>
      <c r="D10" t="s">
        <v>315</v>
      </c>
    </row>
    <row r="11" spans="1:6" x14ac:dyDescent="0.25">
      <c r="C11" s="1" t="s">
        <v>38</v>
      </c>
      <c r="D11" t="s">
        <v>357</v>
      </c>
    </row>
    <row r="12" spans="1:6" x14ac:dyDescent="0.25">
      <c r="C12" s="1" t="s">
        <v>83</v>
      </c>
      <c r="D12" t="s">
        <v>358</v>
      </c>
    </row>
    <row r="13" spans="1:6" x14ac:dyDescent="0.25">
      <c r="C13" s="1" t="s">
        <v>313</v>
      </c>
      <c r="D13" t="s">
        <v>359</v>
      </c>
    </row>
    <row r="15" spans="1:6" x14ac:dyDescent="0.25">
      <c r="C15" t="s">
        <v>362</v>
      </c>
      <c r="E15" t="s">
        <v>365</v>
      </c>
    </row>
    <row r="16" spans="1:6" x14ac:dyDescent="0.25">
      <c r="A16" t="s">
        <v>363</v>
      </c>
      <c r="B16" s="1">
        <v>2</v>
      </c>
      <c r="C16" s="1" t="s">
        <v>23</v>
      </c>
      <c r="D16" t="s">
        <v>119</v>
      </c>
      <c r="E16" t="s">
        <v>366</v>
      </c>
    </row>
    <row r="17" spans="2:5" x14ac:dyDescent="0.25">
      <c r="B17" s="1"/>
      <c r="C17" s="1" t="s">
        <v>35</v>
      </c>
      <c r="D17" t="s">
        <v>315</v>
      </c>
      <c r="E17" t="s">
        <v>366</v>
      </c>
    </row>
    <row r="18" spans="2:5" x14ac:dyDescent="0.25">
      <c r="B18" s="1"/>
      <c r="C18" s="1" t="s">
        <v>38</v>
      </c>
      <c r="D18" t="s">
        <v>357</v>
      </c>
      <c r="E18" t="s">
        <v>366</v>
      </c>
    </row>
    <row r="19" spans="2:5" x14ac:dyDescent="0.25">
      <c r="B19" s="1"/>
      <c r="C19" s="1" t="s">
        <v>83</v>
      </c>
      <c r="D19" t="s">
        <v>364</v>
      </c>
      <c r="E19" t="s">
        <v>366</v>
      </c>
    </row>
    <row r="20" spans="2:5" x14ac:dyDescent="0.25">
      <c r="B20" s="1">
        <v>3</v>
      </c>
      <c r="C20" s="1" t="s">
        <v>83</v>
      </c>
      <c r="D20" t="s">
        <v>364</v>
      </c>
      <c r="E20" t="s">
        <v>366</v>
      </c>
    </row>
    <row r="21" spans="2:5" x14ac:dyDescent="0.25">
      <c r="B21" s="1" t="s">
        <v>23</v>
      </c>
      <c r="C21" s="1">
        <v>0</v>
      </c>
      <c r="D21" t="s">
        <v>367</v>
      </c>
      <c r="E21" t="s">
        <v>366</v>
      </c>
    </row>
    <row r="22" spans="2:5" x14ac:dyDescent="0.25">
      <c r="B22" s="1"/>
      <c r="C22" s="1" t="s">
        <v>35</v>
      </c>
      <c r="D22" t="s">
        <v>368</v>
      </c>
      <c r="E22" t="s">
        <v>366</v>
      </c>
    </row>
    <row r="23" spans="2:5" x14ac:dyDescent="0.25">
      <c r="B23" s="1"/>
      <c r="C23" s="1" t="s">
        <v>141</v>
      </c>
      <c r="D23" t="s">
        <v>369</v>
      </c>
      <c r="E23" t="s">
        <v>366</v>
      </c>
    </row>
    <row r="24" spans="2:5" x14ac:dyDescent="0.25">
      <c r="B24" s="1"/>
      <c r="C24" s="1" t="s">
        <v>28</v>
      </c>
      <c r="D24" t="s">
        <v>370</v>
      </c>
      <c r="E24" t="s">
        <v>366</v>
      </c>
    </row>
    <row r="25" spans="2:5" x14ac:dyDescent="0.25">
      <c r="B25" s="1"/>
      <c r="D25" t="s">
        <v>385</v>
      </c>
    </row>
    <row r="26" spans="2:5" x14ac:dyDescent="0.25">
      <c r="B26" s="1" t="s">
        <v>69</v>
      </c>
      <c r="C26" s="1" t="s">
        <v>371</v>
      </c>
      <c r="D26" t="s">
        <v>372</v>
      </c>
      <c r="E26" t="s">
        <v>366</v>
      </c>
    </row>
    <row r="27" spans="2:5" x14ac:dyDescent="0.25">
      <c r="B27" s="1" t="s">
        <v>31</v>
      </c>
      <c r="C27" s="1" t="s">
        <v>372</v>
      </c>
      <c r="D27" t="s">
        <v>373</v>
      </c>
      <c r="E27" t="s">
        <v>372</v>
      </c>
    </row>
    <row r="28" spans="2:5" x14ac:dyDescent="0.25">
      <c r="B28" s="1" t="s">
        <v>26</v>
      </c>
      <c r="C28" s="1" t="s">
        <v>372</v>
      </c>
      <c r="D28" t="s">
        <v>388</v>
      </c>
      <c r="E28" t="s">
        <v>372</v>
      </c>
    </row>
    <row r="29" spans="2:5" x14ac:dyDescent="0.25">
      <c r="B29" s="1" t="s">
        <v>35</v>
      </c>
      <c r="D29" t="s">
        <v>387</v>
      </c>
    </row>
    <row r="30" spans="2:5" ht="30" x14ac:dyDescent="0.25">
      <c r="B30" s="1"/>
      <c r="D30" s="4" t="s">
        <v>386</v>
      </c>
    </row>
    <row r="31" spans="2:5" x14ac:dyDescent="0.25">
      <c r="B31" s="1" t="s">
        <v>38</v>
      </c>
      <c r="C31" s="1">
        <v>1</v>
      </c>
      <c r="D31" t="s">
        <v>377</v>
      </c>
      <c r="E31" t="s">
        <v>366</v>
      </c>
    </row>
    <row r="32" spans="2:5" x14ac:dyDescent="0.25">
      <c r="C32" s="1">
        <v>2</v>
      </c>
      <c r="D32" t="s">
        <v>376</v>
      </c>
      <c r="E32" t="s">
        <v>366</v>
      </c>
    </row>
    <row r="33" spans="2:5" x14ac:dyDescent="0.25">
      <c r="B33" s="1" t="s">
        <v>83</v>
      </c>
      <c r="C33" s="1" t="s">
        <v>372</v>
      </c>
      <c r="D33" t="s">
        <v>389</v>
      </c>
      <c r="E33" t="s">
        <v>372</v>
      </c>
    </row>
    <row r="34" spans="2:5" x14ac:dyDescent="0.25">
      <c r="B34" s="1" t="s">
        <v>313</v>
      </c>
      <c r="C34" s="1" t="s">
        <v>372</v>
      </c>
      <c r="D34" t="s">
        <v>378</v>
      </c>
      <c r="E34" t="s">
        <v>372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591988F-BFC7-4D34-A5E9-FC81E923421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 de Acabamentos</vt:lpstr>
      <vt:lpstr>Impressão</vt:lpstr>
      <vt:lpstr>Enviar_Qualidade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Bastos (ACC)</dc:creator>
  <cp:lastModifiedBy>Liliana Ramalho</cp:lastModifiedBy>
  <cp:lastPrinted>2020-06-30T13:29:08Z</cp:lastPrinted>
  <dcterms:created xsi:type="dcterms:W3CDTF">2020-04-16T10:46:25Z</dcterms:created>
  <dcterms:modified xsi:type="dcterms:W3CDTF">2021-05-12T11:20:30Z</dcterms:modified>
</cp:coreProperties>
</file>