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roject\空气猫\测试结果\"/>
    </mc:Choice>
  </mc:AlternateContent>
  <bookViews>
    <workbookView xWindow="0" yWindow="0" windowWidth="28800" windowHeight="18000" tabRatio="918" activeTab="6"/>
  </bookViews>
  <sheets>
    <sheet name="说明" sheetId="13" r:id="rId1"/>
    <sheet name="测试报告" sheetId="14" r:id="rId2"/>
    <sheet name="JIRA Bug统计" sheetId="16" r:id="rId3"/>
    <sheet name="01_注册" sheetId="4" r:id="rId4"/>
    <sheet name="02_登录" sheetId="6" r:id="rId5"/>
    <sheet name="03_主页" sheetId="7" r:id="rId6"/>
    <sheet name="04_添加设备" sheetId="8" r:id="rId7"/>
    <sheet name="05_温馨提示" sheetId="9" r:id="rId8"/>
    <sheet name="06_环境头条" sheetId="10" r:id="rId9"/>
    <sheet name="07_个人中心" sheetId="22" r:id="rId10"/>
    <sheet name="08_个人中心_设备_天气" sheetId="20" r:id="rId11"/>
    <sheet name="资源需求" sheetId="17" r:id="rId12"/>
    <sheet name="08_非功能测试" sheetId="12" r:id="rId13"/>
  </sheets>
  <definedNames>
    <definedName name="_xlnm._FilterDatabase" localSheetId="2" hidden="1">'JIRA Bug统计'!$N$1:$N$69</definedName>
  </definedNames>
  <calcPr calcId="152511"/>
</workbook>
</file>

<file path=xl/calcChain.xml><?xml version="1.0" encoding="utf-8"?>
<calcChain xmlns="http://schemas.openxmlformats.org/spreadsheetml/2006/main">
  <c r="C47" i="20" l="1"/>
  <c r="C12" i="6" l="1"/>
  <c r="C25" i="7"/>
  <c r="C24" i="7"/>
  <c r="C23" i="7"/>
  <c r="C22" i="7"/>
  <c r="C21" i="7"/>
  <c r="C20" i="7"/>
  <c r="C19" i="7"/>
  <c r="C18" i="7"/>
  <c r="C17" i="7"/>
  <c r="C16" i="7"/>
  <c r="C15" i="7"/>
  <c r="C14" i="7"/>
  <c r="C13" i="7"/>
  <c r="C12" i="7"/>
  <c r="C11" i="7"/>
  <c r="C10" i="7"/>
  <c r="C9" i="7"/>
  <c r="C8" i="7"/>
  <c r="C7" i="7"/>
  <c r="I19" i="14"/>
  <c r="I20" i="14"/>
  <c r="I21" i="14"/>
  <c r="G21" i="14"/>
  <c r="H21" i="14"/>
  <c r="H20" i="14"/>
  <c r="G20" i="14"/>
  <c r="G15" i="14"/>
  <c r="H15" i="14"/>
  <c r="I15" i="14"/>
  <c r="G16" i="14"/>
  <c r="H16" i="14"/>
  <c r="I16" i="14"/>
  <c r="D16" i="14"/>
  <c r="D17" i="14"/>
  <c r="D18" i="14"/>
  <c r="D19" i="14"/>
  <c r="D20" i="14"/>
  <c r="D14" i="14"/>
  <c r="F20" i="14"/>
  <c r="G19" i="14"/>
  <c r="G14" i="14"/>
  <c r="H14" i="14"/>
  <c r="F14" i="14"/>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11" i="22"/>
  <c r="C10" i="22"/>
  <c r="C9" i="22"/>
  <c r="C8" i="22"/>
  <c r="C7" i="22"/>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8" i="20"/>
  <c r="C12" i="20"/>
  <c r="C13" i="20"/>
  <c r="C14" i="20"/>
  <c r="C15" i="20"/>
  <c r="C16" i="20"/>
  <c r="C17" i="20"/>
  <c r="C11" i="20"/>
  <c r="C10" i="20"/>
  <c r="C9" i="20"/>
  <c r="C8" i="20"/>
  <c r="C7" i="20"/>
  <c r="C13" i="8"/>
  <c r="G17" i="14"/>
  <c r="H17" i="14"/>
  <c r="F17" i="14"/>
  <c r="G18" i="14"/>
  <c r="H18" i="14"/>
  <c r="F18" i="14"/>
  <c r="F16" i="14"/>
  <c r="H19" i="14"/>
  <c r="F19" i="14"/>
  <c r="J27" i="14"/>
  <c r="J28" i="14"/>
  <c r="J26" i="14"/>
  <c r="F29" i="14"/>
  <c r="G29" i="14"/>
  <c r="H29" i="14"/>
  <c r="I29" i="14"/>
  <c r="J25" i="14"/>
  <c r="J29" i="14"/>
  <c r="E29" i="14"/>
  <c r="I18" i="14"/>
  <c r="I17" i="14"/>
  <c r="I14" i="14"/>
  <c r="C11" i="4"/>
  <c r="J14" i="14"/>
  <c r="C12" i="10"/>
  <c r="C11" i="10"/>
  <c r="C10" i="10"/>
  <c r="C9" i="10"/>
  <c r="C8" i="10"/>
  <c r="C7" i="10"/>
  <c r="C8" i="9"/>
  <c r="C9" i="9"/>
  <c r="C10" i="9"/>
  <c r="C11" i="9"/>
  <c r="C7" i="9"/>
  <c r="C17" i="8"/>
  <c r="C16" i="8"/>
  <c r="C15" i="8"/>
  <c r="C14" i="8"/>
  <c r="C12" i="8"/>
  <c r="C11" i="8"/>
  <c r="C10" i="8"/>
  <c r="C9" i="8"/>
  <c r="C8" i="8"/>
  <c r="C7" i="8"/>
  <c r="C13" i="6"/>
  <c r="C9" i="6"/>
  <c r="C10" i="6"/>
  <c r="C11" i="6"/>
  <c r="C8" i="6"/>
  <c r="C7" i="6"/>
  <c r="C10" i="4"/>
  <c r="C9" i="4"/>
  <c r="C8" i="4"/>
  <c r="C7" i="4"/>
  <c r="J20" i="14"/>
  <c r="J19" i="14"/>
  <c r="J18" i="14"/>
  <c r="J17" i="14"/>
  <c r="J16" i="14"/>
  <c r="D15" i="14" l="1"/>
  <c r="F15" i="14"/>
  <c r="D21" i="14"/>
  <c r="F21" i="14"/>
  <c r="E22" i="14" l="1"/>
  <c r="J15" i="14"/>
</calcChain>
</file>

<file path=xl/sharedStrings.xml><?xml version="1.0" encoding="utf-8"?>
<sst xmlns="http://schemas.openxmlformats.org/spreadsheetml/2006/main" count="2643" uniqueCount="1179">
  <si>
    <r>
      <t>项目</t>
    </r>
    <r>
      <rPr>
        <b/>
        <sz val="10.5"/>
        <color theme="1"/>
        <rFont val="Times New Roman"/>
        <family val="1"/>
      </rPr>
      <t>/</t>
    </r>
    <r>
      <rPr>
        <b/>
        <sz val="10.5"/>
        <color theme="1"/>
        <rFont val="宋体"/>
        <family val="3"/>
        <charset val="134"/>
      </rPr>
      <t>软件</t>
    </r>
  </si>
  <si>
    <t>程序版本</t>
  </si>
  <si>
    <t>编制人</t>
  </si>
  <si>
    <t>编制时间</t>
  </si>
  <si>
    <t>测试目的</t>
  </si>
  <si>
    <t>参考信息</t>
  </si>
  <si>
    <t>测试数据</t>
  </si>
  <si>
    <t>程腾飞</t>
    <rPh sb="0" eb="1">
      <t>cheng</t>
    </rPh>
    <rPh sb="1" eb="2">
      <t>t'f</t>
    </rPh>
    <phoneticPr fontId="2" type="noConversion"/>
  </si>
  <si>
    <t>斐讯空气猫app</t>
    <rPh sb="0" eb="1">
      <t>fei'xun</t>
    </rPh>
    <rPh sb="2" eb="3">
      <t>kong'qi'mao</t>
    </rPh>
    <phoneticPr fontId="2" type="noConversion"/>
  </si>
  <si>
    <t>操作步骤</t>
    <rPh sb="0" eb="1">
      <t>cao'zuo</t>
    </rPh>
    <rPh sb="2" eb="3">
      <t>bu'zhou</t>
    </rPh>
    <phoneticPr fontId="2" type="noConversion"/>
  </si>
  <si>
    <t>操作描述</t>
    <rPh sb="0" eb="1">
      <t>cao'zuo</t>
    </rPh>
    <rPh sb="2" eb="3">
      <t>miao'shu</t>
    </rPh>
    <phoneticPr fontId="2" type="noConversion"/>
  </si>
  <si>
    <t>期望结果</t>
    <rPh sb="0" eb="1">
      <t>qi'wang</t>
    </rPh>
    <rPh sb="2" eb="3">
      <t>jie'guo</t>
    </rPh>
    <phoneticPr fontId="2" type="noConversion"/>
  </si>
  <si>
    <t>测试状态（P/F）</t>
    <rPh sb="0" eb="1">
      <t>ce'shi'zhuang'tai</t>
    </rPh>
    <phoneticPr fontId="2" type="noConversion"/>
  </si>
  <si>
    <t>斐讯空气猫需求文档V1.1，斐讯空气猫UE v4.0，斐讯空气猫功能模块设计v1.0</t>
    <rPh sb="0" eb="1">
      <t>fei'xun</t>
    </rPh>
    <rPh sb="2" eb="3">
      <t>kong'qi'mao</t>
    </rPh>
    <rPh sb="5" eb="6">
      <t>xu'qiu</t>
    </rPh>
    <rPh sb="7" eb="8">
      <t>wen'dang</t>
    </rPh>
    <rPh sb="32" eb="33">
      <t>gong'neng</t>
    </rPh>
    <rPh sb="34" eb="35">
      <t>mo'kuai</t>
    </rPh>
    <rPh sb="36" eb="37">
      <t>she'ji</t>
    </rPh>
    <phoneticPr fontId="2" type="noConversion"/>
  </si>
  <si>
    <t>实际结果</t>
    <rPh sb="0" eb="1">
      <t>shi'ji</t>
    </rPh>
    <rPh sb="2" eb="3">
      <t>jie'guo</t>
    </rPh>
    <phoneticPr fontId="2" type="noConversion"/>
  </si>
  <si>
    <t>app性能测试</t>
    <rPh sb="3" eb="4">
      <t>xing'neng</t>
    </rPh>
    <rPh sb="5" eb="6">
      <t>ce'shi</t>
    </rPh>
    <phoneticPr fontId="2" type="noConversion"/>
  </si>
  <si>
    <t>使用app性能检测工具，打开app正常使用，观察app的CPU占用率折线图</t>
    <rPh sb="0" eb="1">
      <t>sih'yong</t>
    </rPh>
    <rPh sb="5" eb="6">
      <t>xing'neng</t>
    </rPh>
    <rPh sb="7" eb="8">
      <t>jian'ce</t>
    </rPh>
    <rPh sb="9" eb="10">
      <t>gong'ju</t>
    </rPh>
    <rPh sb="12" eb="13">
      <t>da'kai</t>
    </rPh>
    <rPh sb="17" eb="18">
      <t>zheng'chang'shi'yong</t>
    </rPh>
    <rPh sb="22" eb="23">
      <t>guan'cha</t>
    </rPh>
    <rPh sb="27" eb="28">
      <t>de</t>
    </rPh>
    <rPh sb="31" eb="32">
      <t>zhan'yong</t>
    </rPh>
    <rPh sb="33" eb="34">
      <t>lv</t>
    </rPh>
    <rPh sb="34" eb="35">
      <t>zhe'xian'tu</t>
    </rPh>
    <phoneticPr fontId="2" type="noConversion"/>
  </si>
  <si>
    <t>app的cpu占用率在合理范围</t>
    <rPh sb="3" eb="4">
      <t>de</t>
    </rPh>
    <rPh sb="7" eb="8">
      <t>zhan'yong'lv</t>
    </rPh>
    <rPh sb="10" eb="11">
      <t>zai</t>
    </rPh>
    <rPh sb="11" eb="12">
      <t>he'li</t>
    </rPh>
    <rPh sb="13" eb="14">
      <t>fan'wei</t>
    </rPh>
    <phoneticPr fontId="2" type="noConversion"/>
  </si>
  <si>
    <t>使用app性能检测工具，打开app正常使用，观察app的内存占用率折线图</t>
    <rPh sb="0" eb="1">
      <t>sih'yong</t>
    </rPh>
    <rPh sb="5" eb="6">
      <t>xing'neng</t>
    </rPh>
    <rPh sb="7" eb="8">
      <t>jian'ce</t>
    </rPh>
    <rPh sb="9" eb="10">
      <t>gong'ju</t>
    </rPh>
    <rPh sb="12" eb="13">
      <t>da'kai</t>
    </rPh>
    <rPh sb="17" eb="18">
      <t>zheng'chang'shi'yong</t>
    </rPh>
    <rPh sb="22" eb="23">
      <t>guan'cha</t>
    </rPh>
    <rPh sb="27" eb="28">
      <t>de</t>
    </rPh>
    <rPh sb="28" eb="29">
      <t>nei'cun</t>
    </rPh>
    <rPh sb="30" eb="31">
      <t>zhan'yong</t>
    </rPh>
    <rPh sb="32" eb="33">
      <t>lv</t>
    </rPh>
    <rPh sb="33" eb="34">
      <t>zhe'xian'tu</t>
    </rPh>
    <phoneticPr fontId="2" type="noConversion"/>
  </si>
  <si>
    <t>使用app性能检测工具，打开app正常使用，观察app的网络吞吐量折线图</t>
    <rPh sb="0" eb="1">
      <t>sih'yong</t>
    </rPh>
    <rPh sb="5" eb="6">
      <t>xing'neng</t>
    </rPh>
    <rPh sb="7" eb="8">
      <t>jian'ce</t>
    </rPh>
    <rPh sb="9" eb="10">
      <t>gong'ju</t>
    </rPh>
    <rPh sb="12" eb="13">
      <t>da'kai</t>
    </rPh>
    <rPh sb="17" eb="18">
      <t>zheng'chang'shi'yong</t>
    </rPh>
    <rPh sb="22" eb="23">
      <t>guan'cha</t>
    </rPh>
    <rPh sb="27" eb="28">
      <t>de</t>
    </rPh>
    <rPh sb="28" eb="29">
      <t>wang'luo</t>
    </rPh>
    <rPh sb="30" eb="31">
      <t>tun'tu</t>
    </rPh>
    <rPh sb="32" eb="33">
      <t>liang</t>
    </rPh>
    <rPh sb="33" eb="34">
      <t>zhe'xian'tu</t>
    </rPh>
    <phoneticPr fontId="2" type="noConversion"/>
  </si>
  <si>
    <t>使用app性能检测工具，打开app正常使用，观察app的能耗图</t>
    <rPh sb="0" eb="1">
      <t>sih'yong</t>
    </rPh>
    <rPh sb="5" eb="6">
      <t>xing'neng</t>
    </rPh>
    <rPh sb="7" eb="8">
      <t>jian'ce</t>
    </rPh>
    <rPh sb="9" eb="10">
      <t>gong'ju</t>
    </rPh>
    <rPh sb="12" eb="13">
      <t>da'kai</t>
    </rPh>
    <rPh sb="17" eb="18">
      <t>zheng'chang'shi'yong</t>
    </rPh>
    <rPh sb="22" eb="23">
      <t>guan'cha</t>
    </rPh>
    <rPh sb="27" eb="28">
      <t>de</t>
    </rPh>
    <rPh sb="28" eb="29">
      <t>neng'hao</t>
    </rPh>
    <phoneticPr fontId="2" type="noConversion"/>
  </si>
  <si>
    <t>使用app性能检测工具，打开app正常使用，观察app的磁盘使用折线图</t>
    <rPh sb="0" eb="1">
      <t>sih'yong</t>
    </rPh>
    <rPh sb="5" eb="6">
      <t>xing'neng</t>
    </rPh>
    <rPh sb="7" eb="8">
      <t>jian'ce</t>
    </rPh>
    <rPh sb="9" eb="10">
      <t>gong'ju</t>
    </rPh>
    <rPh sb="12" eb="13">
      <t>da'kai</t>
    </rPh>
    <rPh sb="17" eb="18">
      <t>zheng'chang'shi'yong</t>
    </rPh>
    <rPh sb="22" eb="23">
      <t>guan'cha</t>
    </rPh>
    <rPh sb="27" eb="28">
      <t>de</t>
    </rPh>
    <rPh sb="28" eb="29">
      <t>ci'pan</t>
    </rPh>
    <rPh sb="30" eb="31">
      <t>shi'yong</t>
    </rPh>
    <rPh sb="32" eb="33">
      <t>zhe'xian'tu</t>
    </rPh>
    <phoneticPr fontId="2" type="noConversion"/>
  </si>
  <si>
    <t>app的内存占用率在合理范围</t>
    <rPh sb="3" eb="4">
      <t>de</t>
    </rPh>
    <rPh sb="4" eb="5">
      <t>nei'cun</t>
    </rPh>
    <rPh sb="6" eb="7">
      <t>zhan'yong'lv</t>
    </rPh>
    <rPh sb="9" eb="10">
      <t>zai</t>
    </rPh>
    <rPh sb="10" eb="11">
      <t>he'li</t>
    </rPh>
    <rPh sb="12" eb="13">
      <t>fan'wei</t>
    </rPh>
    <phoneticPr fontId="2" type="noConversion"/>
  </si>
  <si>
    <t>app的网络吞吐量占在合理范围</t>
    <rPh sb="3" eb="4">
      <t>de</t>
    </rPh>
    <rPh sb="4" eb="5">
      <t>wang'luo</t>
    </rPh>
    <rPh sb="6" eb="7">
      <t>tun'tu</t>
    </rPh>
    <rPh sb="8" eb="9">
      <t>liang</t>
    </rPh>
    <rPh sb="9" eb="10">
      <t>zhan'yong'lv</t>
    </rPh>
    <rPh sb="10" eb="11">
      <t>zai</t>
    </rPh>
    <rPh sb="11" eb="12">
      <t>he'li</t>
    </rPh>
    <rPh sb="13" eb="14">
      <t>fan'wei</t>
    </rPh>
    <phoneticPr fontId="2" type="noConversion"/>
  </si>
  <si>
    <t>app的磁盘使用在合理范围</t>
    <rPh sb="3" eb="4">
      <t>de</t>
    </rPh>
    <rPh sb="4" eb="5">
      <t>ci'pan</t>
    </rPh>
    <rPh sb="6" eb="7">
      <t>shi'yong</t>
    </rPh>
    <rPh sb="8" eb="9">
      <t>zai</t>
    </rPh>
    <rPh sb="9" eb="10">
      <t>he'li</t>
    </rPh>
    <rPh sb="11" eb="12">
      <t>fan'wei</t>
    </rPh>
    <phoneticPr fontId="2" type="noConversion"/>
  </si>
  <si>
    <t>app的能耗在合理范围</t>
    <rPh sb="3" eb="4">
      <t>de</t>
    </rPh>
    <rPh sb="4" eb="5">
      <t>neng'hao</t>
    </rPh>
    <rPh sb="6" eb="7">
      <t>zai</t>
    </rPh>
    <rPh sb="7" eb="8">
      <t>he'li</t>
    </rPh>
    <rPh sb="9" eb="10">
      <t>fan'wei</t>
    </rPh>
    <phoneticPr fontId="2" type="noConversion"/>
  </si>
  <si>
    <t>app兼容性测试</t>
    <rPh sb="3" eb="4">
      <t>jian'rong'xing</t>
    </rPh>
    <rPh sb="6" eb="7">
      <t>ce'shi</t>
    </rPh>
    <phoneticPr fontId="2" type="noConversion"/>
  </si>
  <si>
    <t>将斐讯空气猫app安装在IOS 5系统版本的手机上运行</t>
    <rPh sb="0" eb="1">
      <t>jiang</t>
    </rPh>
    <rPh sb="1" eb="2">
      <t>fei'xun'kong'qi'mao</t>
    </rPh>
    <rPh sb="9" eb="10">
      <t>an'zhaung'zai</t>
    </rPh>
    <rPh sb="17" eb="18">
      <t>xi'tong</t>
    </rPh>
    <rPh sb="19" eb="20">
      <t>ban'ben</t>
    </rPh>
    <rPh sb="21" eb="22">
      <t>de</t>
    </rPh>
    <rPh sb="22" eb="23">
      <t>shou'ji'shang</t>
    </rPh>
    <rPh sb="25" eb="26">
      <t>yun'xing</t>
    </rPh>
    <phoneticPr fontId="2" type="noConversion"/>
  </si>
  <si>
    <t>app正常打开工作</t>
    <rPh sb="3" eb="4">
      <t>zheng'chang</t>
    </rPh>
    <rPh sb="5" eb="6">
      <t>da'kai</t>
    </rPh>
    <rPh sb="7" eb="8">
      <t>gong'zuo</t>
    </rPh>
    <phoneticPr fontId="2" type="noConversion"/>
  </si>
  <si>
    <t>将斐讯空气猫app安装在IOS 6系统版本的手机上运行</t>
    <rPh sb="0" eb="1">
      <t>jiang</t>
    </rPh>
    <rPh sb="1" eb="2">
      <t>fei'xun'kong'qi'mao</t>
    </rPh>
    <rPh sb="9" eb="10">
      <t>an'zhaung'zai</t>
    </rPh>
    <rPh sb="17" eb="18">
      <t>xi'tong</t>
    </rPh>
    <rPh sb="19" eb="20">
      <t>ban'ben</t>
    </rPh>
    <rPh sb="21" eb="22">
      <t>de</t>
    </rPh>
    <rPh sb="22" eb="23">
      <t>shou'ji'shang</t>
    </rPh>
    <rPh sb="25" eb="26">
      <t>yun'xing</t>
    </rPh>
    <phoneticPr fontId="2" type="noConversion"/>
  </si>
  <si>
    <t>将斐讯空气猫app安装在IOS 7系统版本的手机上运行</t>
    <rPh sb="0" eb="1">
      <t>jiang</t>
    </rPh>
    <rPh sb="1" eb="2">
      <t>fei'xun'kong'qi'mao</t>
    </rPh>
    <rPh sb="9" eb="10">
      <t>an'zhaung'zai</t>
    </rPh>
    <rPh sb="17" eb="18">
      <t>xi'tong</t>
    </rPh>
    <rPh sb="19" eb="20">
      <t>ban'ben</t>
    </rPh>
    <rPh sb="21" eb="22">
      <t>de</t>
    </rPh>
    <rPh sb="22" eb="23">
      <t>shou'ji'shang</t>
    </rPh>
    <rPh sb="25" eb="26">
      <t>yun'xing</t>
    </rPh>
    <phoneticPr fontId="2" type="noConversion"/>
  </si>
  <si>
    <t>将斐讯空气猫app安装在IOS 8系统版本的手机上运行</t>
    <rPh sb="0" eb="1">
      <t>jiang</t>
    </rPh>
    <rPh sb="1" eb="2">
      <t>fei'xun'kong'qi'mao</t>
    </rPh>
    <rPh sb="9" eb="10">
      <t>an'zhaung'zai</t>
    </rPh>
    <rPh sb="17" eb="18">
      <t>xi'tong</t>
    </rPh>
    <rPh sb="19" eb="20">
      <t>ban'ben</t>
    </rPh>
    <rPh sb="21" eb="22">
      <t>de</t>
    </rPh>
    <rPh sb="22" eb="23">
      <t>shou'ji'shang</t>
    </rPh>
    <rPh sb="25" eb="26">
      <t>yun'xing</t>
    </rPh>
    <phoneticPr fontId="2" type="noConversion"/>
  </si>
  <si>
    <t>将斐讯空气猫app安装在IOS 9系统版本的手机上运行</t>
    <rPh sb="0" eb="1">
      <t>jiang</t>
    </rPh>
    <rPh sb="1" eb="2">
      <t>fei'xun'kong'qi'mao</t>
    </rPh>
    <rPh sb="9" eb="10">
      <t>an'zhaung'zai</t>
    </rPh>
    <rPh sb="17" eb="18">
      <t>xi'tong</t>
    </rPh>
    <rPh sb="19" eb="20">
      <t>ban'ben</t>
    </rPh>
    <rPh sb="21" eb="22">
      <t>de</t>
    </rPh>
    <rPh sb="22" eb="23">
      <t>shou'ji'shang</t>
    </rPh>
    <rPh sb="25" eb="26">
      <t>yun'xing</t>
    </rPh>
    <phoneticPr fontId="2" type="noConversion"/>
  </si>
  <si>
    <t>将斐讯空气猫app安装在IOS 10系统版本的手机上运行</t>
    <rPh sb="0" eb="1">
      <t>jiang</t>
    </rPh>
    <rPh sb="1" eb="2">
      <t>fei'xun'kong'qi'mao</t>
    </rPh>
    <rPh sb="9" eb="10">
      <t>an'zhaung'zai</t>
    </rPh>
    <rPh sb="18" eb="19">
      <t>xi'tong</t>
    </rPh>
    <rPh sb="20" eb="21">
      <t>ban'ben</t>
    </rPh>
    <rPh sb="22" eb="23">
      <t>de</t>
    </rPh>
    <rPh sb="23" eb="24">
      <t>shou'ji'shang</t>
    </rPh>
    <rPh sb="26" eb="27">
      <t>yun'xing</t>
    </rPh>
    <phoneticPr fontId="2" type="noConversion"/>
  </si>
  <si>
    <t>将斐讯空气猫app安装在iPhone 4上运行</t>
    <rPh sb="0" eb="1">
      <t>jiang</t>
    </rPh>
    <rPh sb="1" eb="2">
      <t>fei'xun'kong'qi'mao</t>
    </rPh>
    <rPh sb="9" eb="10">
      <t>an'zhaung'zai</t>
    </rPh>
    <rPh sb="21" eb="22">
      <t>yun'xing</t>
    </rPh>
    <phoneticPr fontId="2" type="noConversion"/>
  </si>
  <si>
    <t>将斐讯空气猫app安装在iPhone 4S上运行</t>
    <rPh sb="0" eb="1">
      <t>jiang</t>
    </rPh>
    <rPh sb="1" eb="2">
      <t>fei'xun'kong'qi'mao</t>
    </rPh>
    <rPh sb="9" eb="10">
      <t>an'zhaung'zai</t>
    </rPh>
    <rPh sb="22" eb="23">
      <t>yun'xing</t>
    </rPh>
    <phoneticPr fontId="2" type="noConversion"/>
  </si>
  <si>
    <t>将斐讯空气猫app安装在iPhone 5上运行</t>
    <rPh sb="0" eb="1">
      <t>jiang</t>
    </rPh>
    <rPh sb="1" eb="2">
      <t>fei'xun'kong'qi'mao</t>
    </rPh>
    <rPh sb="9" eb="10">
      <t>an'zhaung'zai</t>
    </rPh>
    <rPh sb="21" eb="22">
      <t>yun'xing</t>
    </rPh>
    <phoneticPr fontId="2" type="noConversion"/>
  </si>
  <si>
    <t>将斐讯空气猫app安装在iPhone 5S上运行</t>
    <rPh sb="0" eb="1">
      <t>jiang</t>
    </rPh>
    <rPh sb="1" eb="2">
      <t>fei'xun'kong'qi'mao</t>
    </rPh>
    <rPh sb="9" eb="10">
      <t>an'zhaung'zai</t>
    </rPh>
    <rPh sb="22" eb="23">
      <t>yun'xing</t>
    </rPh>
    <phoneticPr fontId="2" type="noConversion"/>
  </si>
  <si>
    <t>将斐讯空气猫app安装在iPhone 6上运行</t>
    <rPh sb="0" eb="1">
      <t>jiang</t>
    </rPh>
    <rPh sb="1" eb="2">
      <t>fei'xun'kong'qi'mao</t>
    </rPh>
    <rPh sb="9" eb="10">
      <t>an'zhaung'zai</t>
    </rPh>
    <rPh sb="21" eb="22">
      <t>yun'xing</t>
    </rPh>
    <phoneticPr fontId="2" type="noConversion"/>
  </si>
  <si>
    <t>将斐讯空气猫app安装在iPhone 6 Plus上运行</t>
    <rPh sb="0" eb="1">
      <t>jiang</t>
    </rPh>
    <rPh sb="1" eb="2">
      <t>fei'xun'kong'qi'mao</t>
    </rPh>
    <rPh sb="9" eb="10">
      <t>an'zhaung'zai</t>
    </rPh>
    <rPh sb="26" eb="27">
      <t>yun'xing</t>
    </rPh>
    <phoneticPr fontId="2" type="noConversion"/>
  </si>
  <si>
    <t>将斐讯空气猫app安装在iPhone 6S上运行</t>
    <rPh sb="0" eb="1">
      <t>jiang</t>
    </rPh>
    <rPh sb="1" eb="2">
      <t>fei'xun'kong'qi'mao</t>
    </rPh>
    <rPh sb="9" eb="10">
      <t>an'zhaung'zai</t>
    </rPh>
    <rPh sb="22" eb="23">
      <t>yun'xing</t>
    </rPh>
    <phoneticPr fontId="2" type="noConversion"/>
  </si>
  <si>
    <t>将斐讯空气猫app安装在iPhone 6S Plus上运行</t>
    <rPh sb="0" eb="1">
      <t>jiang</t>
    </rPh>
    <rPh sb="1" eb="2">
      <t>fei'xun'kong'qi'mao</t>
    </rPh>
    <rPh sb="9" eb="10">
      <t>an'zhaung'zai</t>
    </rPh>
    <rPh sb="27" eb="28">
      <t>yun'xing</t>
    </rPh>
    <phoneticPr fontId="2" type="noConversion"/>
  </si>
  <si>
    <t>将斐讯空气猫app安装在iPhone 7上运行</t>
    <rPh sb="0" eb="1">
      <t>jiang</t>
    </rPh>
    <rPh sb="1" eb="2">
      <t>fei'xun'kong'qi'mao</t>
    </rPh>
    <rPh sb="9" eb="10">
      <t>an'zhaung'zai</t>
    </rPh>
    <rPh sb="21" eb="22">
      <t>yun'xing</t>
    </rPh>
    <phoneticPr fontId="2" type="noConversion"/>
  </si>
  <si>
    <t>将斐讯空气猫app安装在iPhone 7 Plus上运行</t>
    <rPh sb="0" eb="1">
      <t>jiang</t>
    </rPh>
    <rPh sb="1" eb="2">
      <t>fei'xun'kong'qi'mao</t>
    </rPh>
    <rPh sb="9" eb="10">
      <t>an'zhaung'zai</t>
    </rPh>
    <rPh sb="26" eb="27">
      <t>yun'xing</t>
    </rPh>
    <phoneticPr fontId="2" type="noConversion"/>
  </si>
  <si>
    <t>将斐讯空气猫app安装在iPhone 5C上运行</t>
    <rPh sb="0" eb="1">
      <t>jiang</t>
    </rPh>
    <rPh sb="1" eb="2">
      <t>fei'xun'kong'qi'mao</t>
    </rPh>
    <rPh sb="9" eb="10">
      <t>an'zhaung'zai</t>
    </rPh>
    <rPh sb="22" eb="23">
      <t>yun'xing</t>
    </rPh>
    <phoneticPr fontId="2" type="noConversion"/>
  </si>
  <si>
    <t>将斐讯空气猫app安装在iPhone SE上运行</t>
    <rPh sb="0" eb="1">
      <t>jiang</t>
    </rPh>
    <rPh sb="1" eb="2">
      <t>fei'xun'kong'qi'mao</t>
    </rPh>
    <rPh sb="9" eb="10">
      <t>an'zhaung'zai</t>
    </rPh>
    <rPh sb="22" eb="23">
      <t>yun'xing</t>
    </rPh>
    <phoneticPr fontId="2" type="noConversion"/>
  </si>
  <si>
    <t>将斐讯空气猫app安装在Android 4.0系统版本的手机上运行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</si>
  <si>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将斐讯空气猫app安装在Android 4.4系统版本的手机上运行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</si>
  <si>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将斐讯空气猫app安装在Android 5.0系统版本的手机上运行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</si>
  <si>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将斐讯空气猫app安装在Android 6.0系统版本的手机上运行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</si>
  <si>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将斐讯空气猫app安装在Android 7.0系统版本的手机上运行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</si>
  <si>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将斐讯空气猫app安装在Android 5.1系统版本的手机上运行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</si>
  <si>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将斐讯空气猫app安装在Samsung S4上运行</t>
    <rPh sb="0" eb="1">
      <t>jiang</t>
    </rPh>
    <rPh sb="1" eb="2">
      <t>fei'xun'kong'qi'mao</t>
    </rPh>
    <rPh sb="9" eb="10">
      <t>an'zhaung'zai</t>
    </rPh>
    <rPh sb="23" eb="24">
      <t>yun'xing</t>
    </rPh>
    <phoneticPr fontId="2" type="noConversion"/>
  </si>
  <si>
    <t>将斐讯空气猫app安装在Samsung Note4上运行</t>
    <rPh sb="0" eb="1">
      <t>jiang</t>
    </rPh>
    <rPh sb="1" eb="2">
      <t>fei'xun'kong'qi'mao</t>
    </rPh>
    <rPh sb="9" eb="10">
      <t>an'zhaung'zai</t>
    </rPh>
    <rPh sb="26" eb="27">
      <t>yun'xing</t>
    </rPh>
    <phoneticPr fontId="2" type="noConversion"/>
  </si>
  <si>
    <t>将斐讯空气猫app安装在Samsung S7上运行</t>
    <rPh sb="0" eb="1">
      <t>jiang</t>
    </rPh>
    <rPh sb="1" eb="2">
      <t>fei'xun'kong'qi'mao</t>
    </rPh>
    <rPh sb="9" eb="10">
      <t>an'zhaung'zai</t>
    </rPh>
    <rPh sb="23" eb="24">
      <t>yun'xing</t>
    </rPh>
    <phoneticPr fontId="2" type="noConversion"/>
  </si>
  <si>
    <t>将斐讯空气猫app安装在Samsung S7 Edge上运行</t>
    <rPh sb="0" eb="1">
      <t>jiang</t>
    </rPh>
    <rPh sb="1" eb="2">
      <t>fei'xun'kong'qi'mao</t>
    </rPh>
    <rPh sb="9" eb="10">
      <t>an'zhaung'zai</t>
    </rPh>
    <rPh sb="28" eb="29">
      <t>yun'xing</t>
    </rPh>
    <phoneticPr fontId="2" type="noConversion"/>
  </si>
  <si>
    <t>将斐讯空气猫app安装在小米5上运行</t>
    <rPh sb="0" eb="1">
      <t>jiang</t>
    </rPh>
    <rPh sb="1" eb="2">
      <t>fei'xun'kong'qi'mao</t>
    </rPh>
    <rPh sb="9" eb="10">
      <t>an'zhaung'zai</t>
    </rPh>
    <rPh sb="12" eb="13">
      <t>xiao'mi</t>
    </rPh>
    <rPh sb="16" eb="17">
      <t>yun'xing</t>
    </rPh>
    <phoneticPr fontId="2" type="noConversion"/>
  </si>
  <si>
    <t>将斐讯空气猫app安装在小米Note 2上运行</t>
    <rPh sb="0" eb="1">
      <t>jiang</t>
    </rPh>
    <rPh sb="1" eb="2">
      <t>fei'xun'kong'qi'mao</t>
    </rPh>
    <rPh sb="9" eb="10">
      <t>an'zhaung'zai</t>
    </rPh>
    <rPh sb="12" eb="13">
      <t>xiao'mi</t>
    </rPh>
    <rPh sb="21" eb="22">
      <t>yun'xing</t>
    </rPh>
    <phoneticPr fontId="2" type="noConversion"/>
  </si>
  <si>
    <t>将斐讯空气猫app安装在小米mix上运行</t>
    <rPh sb="0" eb="1">
      <t>jiang</t>
    </rPh>
    <rPh sb="1" eb="2">
      <t>fei'xun'kong'qi'mao</t>
    </rPh>
    <rPh sb="9" eb="10">
      <t>an'zhaung'zai</t>
    </rPh>
    <rPh sb="12" eb="13">
      <t>xiao'mi</t>
    </rPh>
    <rPh sb="18" eb="19">
      <t>yun'xing</t>
    </rPh>
    <phoneticPr fontId="2" type="noConversion"/>
  </si>
  <si>
    <t>将斐讯空气猫app安装在魅族手机上运行</t>
    <rPh sb="0" eb="1">
      <t>jiang</t>
    </rPh>
    <rPh sb="1" eb="2">
      <t>fei'xun'kong'qi'mao</t>
    </rPh>
    <rPh sb="9" eb="10">
      <t>an'zhaung'zai</t>
    </rPh>
    <rPh sb="12" eb="13">
      <t>mei'zu</t>
    </rPh>
    <rPh sb="14" eb="15">
      <t>shou'ji</t>
    </rPh>
    <rPh sb="17" eb="18">
      <t>yun'xing</t>
    </rPh>
    <phoneticPr fontId="2" type="noConversion"/>
  </si>
  <si>
    <t>将斐讯空气猫app安装在OPPO手机上运行</t>
    <rPh sb="0" eb="1">
      <t>jiang</t>
    </rPh>
    <rPh sb="1" eb="2">
      <t>fei'xun'kong'qi'mao</t>
    </rPh>
    <rPh sb="9" eb="10">
      <t>an'zhaung'zai</t>
    </rPh>
    <rPh sb="16" eb="17">
      <t>shou'ji</t>
    </rPh>
    <rPh sb="19" eb="20">
      <t>yun'xing</t>
    </rPh>
    <phoneticPr fontId="2" type="noConversion"/>
  </si>
  <si>
    <t>将斐讯空气猫app安装在VIVO手机上运行</t>
    <rPh sb="0" eb="1">
      <t>jiang</t>
    </rPh>
    <rPh sb="1" eb="2">
      <t>fei'xun'kong'qi'mao</t>
    </rPh>
    <rPh sb="9" eb="10">
      <t>an'zhaung'zai</t>
    </rPh>
    <rPh sb="16" eb="17">
      <t>shou'ji</t>
    </rPh>
    <rPh sb="19" eb="20">
      <t>yun'xing</t>
    </rPh>
    <phoneticPr fontId="2" type="noConversion"/>
  </si>
  <si>
    <t>将斐讯空气猫app安装在华为手机上运行</t>
    <rPh sb="0" eb="1">
      <t>jiang</t>
    </rPh>
    <rPh sb="1" eb="2">
      <t>fei'xun'kong'qi'mao</t>
    </rPh>
    <rPh sb="9" eb="10">
      <t>an'zhaung'zai</t>
    </rPh>
    <rPh sb="12" eb="13">
      <t>hua'wei</t>
    </rPh>
    <rPh sb="14" eb="15">
      <t>shou'ji</t>
    </rPh>
    <rPh sb="17" eb="18">
      <t>yun'xing</t>
    </rPh>
    <phoneticPr fontId="2" type="noConversion"/>
  </si>
  <si>
    <t>将斐讯空气猫app安装在锤子手机上运行</t>
    <rPh sb="0" eb="1">
      <t>jiang</t>
    </rPh>
    <rPh sb="1" eb="2">
      <t>fei'xun'kong'qi'mao</t>
    </rPh>
    <rPh sb="9" eb="10">
      <t>an'zhaung'zai</t>
    </rPh>
    <rPh sb="12" eb="13">
      <t>chui'zi</t>
    </rPh>
    <rPh sb="14" eb="15">
      <t>shou'ji</t>
    </rPh>
    <rPh sb="17" eb="18">
      <t>yun'xing</t>
    </rPh>
    <phoneticPr fontId="2" type="noConversion"/>
  </si>
  <si>
    <t>将斐讯空气猫app安装在一加手机上运行</t>
    <rPh sb="0" eb="1">
      <t>jiang</t>
    </rPh>
    <rPh sb="1" eb="2">
      <t>fei'xun'kong'qi'mao</t>
    </rPh>
    <rPh sb="9" eb="10">
      <t>an'zhaung'zai</t>
    </rPh>
    <rPh sb="12" eb="13">
      <t>yi'jia</t>
    </rPh>
    <rPh sb="13" eb="14">
      <t>jia</t>
    </rPh>
    <rPh sb="14" eb="15">
      <t>shou'ji</t>
    </rPh>
    <rPh sb="17" eb="18">
      <t>yun'xing</t>
    </rPh>
    <phoneticPr fontId="2" type="noConversion"/>
  </si>
  <si>
    <t>app压力测试</t>
    <rPh sb="3" eb="4">
      <t>ya'li</t>
    </rPh>
    <rPh sb="5" eb="6">
      <t>ce'shi</t>
    </rPh>
    <phoneticPr fontId="2" type="noConversion"/>
  </si>
  <si>
    <t>在网络条件差的情况下使用app，观察能否正常运行</t>
    <rPh sb="0" eb="1">
      <t>zai</t>
    </rPh>
    <rPh sb="1" eb="2">
      <t>wang'luo</t>
    </rPh>
    <rPh sb="3" eb="4">
      <t>tiao'jian</t>
    </rPh>
    <rPh sb="5" eb="6">
      <t>cha</t>
    </rPh>
    <rPh sb="6" eb="7">
      <t>de</t>
    </rPh>
    <rPh sb="7" eb="8">
      <t>qing'kuang'xia</t>
    </rPh>
    <rPh sb="10" eb="11">
      <t>shi'yong</t>
    </rPh>
    <rPh sb="16" eb="17">
      <t>guan'cha</t>
    </rPh>
    <rPh sb="18" eb="19">
      <t>neng'fou</t>
    </rPh>
    <rPh sb="20" eb="21">
      <t>zheng'chang</t>
    </rPh>
    <rPh sb="22" eb="23">
      <t>yun'xing</t>
    </rPh>
    <phoneticPr fontId="2" type="noConversion"/>
  </si>
  <si>
    <t>app正常运行且完成相应任务</t>
    <rPh sb="3" eb="4">
      <t>zheng'chang</t>
    </rPh>
    <rPh sb="5" eb="6">
      <t>yun'xing</t>
    </rPh>
    <rPh sb="7" eb="8">
      <t>qie'wan'cheng</t>
    </rPh>
    <rPh sb="10" eb="11">
      <t>xiang'yng</t>
    </rPh>
    <rPh sb="12" eb="13">
      <t>ren'wu</t>
    </rPh>
    <phoneticPr fontId="2" type="noConversion"/>
  </si>
  <si>
    <t>在电量很低的情况下使用app，观察能否正常运行</t>
    <rPh sb="0" eb="1">
      <t>zai</t>
    </rPh>
    <rPh sb="1" eb="2">
      <t>dian'liang</t>
    </rPh>
    <rPh sb="3" eb="4">
      <t>hen'di</t>
    </rPh>
    <rPh sb="5" eb="6">
      <t>de</t>
    </rPh>
    <rPh sb="6" eb="7">
      <t>qing'kuang'xia</t>
    </rPh>
    <rPh sb="9" eb="10">
      <t>shi'yong</t>
    </rPh>
    <rPh sb="15" eb="16">
      <t>guan'cha</t>
    </rPh>
    <rPh sb="17" eb="18">
      <t>neng'fou</t>
    </rPh>
    <rPh sb="19" eb="20">
      <t>zheng'chang</t>
    </rPh>
    <rPh sb="21" eb="22">
      <t>yun'xing</t>
    </rPh>
    <phoneticPr fontId="2" type="noConversion"/>
  </si>
  <si>
    <t>在手机内存被大量使用的时候运行app</t>
    <rPh sb="0" eb="1">
      <t>zai</t>
    </rPh>
    <rPh sb="1" eb="2">
      <t>shou'ji</t>
    </rPh>
    <rPh sb="3" eb="4">
      <t>nei'cun</t>
    </rPh>
    <rPh sb="5" eb="6">
      <t>bei</t>
    </rPh>
    <rPh sb="6" eb="7">
      <t>da'liang</t>
    </rPh>
    <rPh sb="8" eb="9">
      <t>shi'yong</t>
    </rPh>
    <rPh sb="10" eb="11">
      <t>de</t>
    </rPh>
    <rPh sb="11" eb="12">
      <t>shi'hou</t>
    </rPh>
    <rPh sb="13" eb="14">
      <t>yun'xing</t>
    </rPh>
    <phoneticPr fontId="2" type="noConversion"/>
  </si>
  <si>
    <t>app中断测试</t>
    <rPh sb="3" eb="4">
      <t>zhong'duan</t>
    </rPh>
    <rPh sb="5" eb="6">
      <t>ce'shi</t>
    </rPh>
    <phoneticPr fontId="2" type="noConversion"/>
  </si>
  <si>
    <t>打开斐讯空气猫app，然后打开另一个app，把空气猫app切换到后台运行，过段时间再把空气猫app切换回前台运行</t>
    <rPh sb="0" eb="1">
      <t>da'kai</t>
    </rPh>
    <rPh sb="2" eb="3">
      <t>fei'xun</t>
    </rPh>
    <rPh sb="4" eb="5">
      <t>kong'qi'mao</t>
    </rPh>
    <rPh sb="11" eb="12">
      <t>ran'hou</t>
    </rPh>
    <rPh sb="13" eb="14">
      <t>da'kai</t>
    </rPh>
    <rPh sb="15" eb="16">
      <t>ling'yi'ge</t>
    </rPh>
    <rPh sb="22" eb="23">
      <t>ba</t>
    </rPh>
    <rPh sb="23" eb="24">
      <t>kong'qi'mao</t>
    </rPh>
    <rPh sb="29" eb="30">
      <t>qie'huan'dao</t>
    </rPh>
    <rPh sb="32" eb="33">
      <t>hou'tai'yun'xing</t>
    </rPh>
    <rPh sb="37" eb="38">
      <t>guo'duan</t>
    </rPh>
    <rPh sb="39" eb="40">
      <t>shi'jian</t>
    </rPh>
    <rPh sb="41" eb="42">
      <t>zai</t>
    </rPh>
    <rPh sb="42" eb="43">
      <t>ba</t>
    </rPh>
    <rPh sb="43" eb="44">
      <t>kong'qi'mao</t>
    </rPh>
    <rPh sb="49" eb="50">
      <t>qie'huan</t>
    </rPh>
    <rPh sb="51" eb="52">
      <t>hui</t>
    </rPh>
    <rPh sb="52" eb="53">
      <t>qian'tai</t>
    </rPh>
    <rPh sb="54" eb="55">
      <t>yun'xing</t>
    </rPh>
    <phoneticPr fontId="2" type="noConversion"/>
  </si>
  <si>
    <t>打开斐讯空气猫app，然后打开另外两个app，把空气猫app切换到后台运行，过段时间再把空气猫app切换回前台运行</t>
    <rPh sb="0" eb="1">
      <t>da'kai</t>
    </rPh>
    <rPh sb="2" eb="3">
      <t>fei'xun</t>
    </rPh>
    <rPh sb="4" eb="5">
      <t>kong'qi'mao</t>
    </rPh>
    <rPh sb="11" eb="12">
      <t>ran'hou</t>
    </rPh>
    <rPh sb="13" eb="14">
      <t>da'kai</t>
    </rPh>
    <rPh sb="15" eb="16">
      <t>ling'yi'ge</t>
    </rPh>
    <rPh sb="16" eb="17">
      <t>wai</t>
    </rPh>
    <rPh sb="17" eb="18">
      <t>liang'ge</t>
    </rPh>
    <rPh sb="23" eb="24">
      <t>ba</t>
    </rPh>
    <rPh sb="24" eb="25">
      <t>kong'qi'mao</t>
    </rPh>
    <rPh sb="30" eb="31">
      <t>qie'huan'dao</t>
    </rPh>
    <rPh sb="33" eb="34">
      <t>hou'tai'yun'xing</t>
    </rPh>
    <rPh sb="38" eb="39">
      <t>guo'duan</t>
    </rPh>
    <rPh sb="40" eb="41">
      <t>shi'jian</t>
    </rPh>
    <rPh sb="42" eb="43">
      <t>zai</t>
    </rPh>
    <rPh sb="43" eb="44">
      <t>ba</t>
    </rPh>
    <rPh sb="44" eb="45">
      <t>kong'qi'mao</t>
    </rPh>
    <rPh sb="50" eb="51">
      <t>qie'huan</t>
    </rPh>
    <rPh sb="52" eb="53">
      <t>hui</t>
    </rPh>
    <rPh sb="53" eb="54">
      <t>qian'tai</t>
    </rPh>
    <rPh sb="55" eb="56">
      <t>yun'xing</t>
    </rPh>
    <phoneticPr fontId="2" type="noConversion"/>
  </si>
  <si>
    <t>打开斐讯空气猫app，然后打开另外三个app，把空气猫app切换到后台运行，过段时间再把空气猫app切换回前台运行</t>
    <rPh sb="0" eb="1">
      <t>da'kai</t>
    </rPh>
    <rPh sb="2" eb="3">
      <t>fei'xun</t>
    </rPh>
    <rPh sb="4" eb="5">
      <t>kong'qi'mao</t>
    </rPh>
    <rPh sb="11" eb="12">
      <t>ran'hou</t>
    </rPh>
    <rPh sb="13" eb="14">
      <t>da'kai</t>
    </rPh>
    <rPh sb="15" eb="16">
      <t>ling'yi'ge</t>
    </rPh>
    <rPh sb="16" eb="17">
      <t>wai</t>
    </rPh>
    <rPh sb="17" eb="18">
      <t>san</t>
    </rPh>
    <rPh sb="23" eb="24">
      <t>ba</t>
    </rPh>
    <rPh sb="24" eb="25">
      <t>kong'qi'mao</t>
    </rPh>
    <rPh sb="30" eb="31">
      <t>qie'huan'dao</t>
    </rPh>
    <rPh sb="33" eb="34">
      <t>hou'tai'yun'xing</t>
    </rPh>
    <rPh sb="38" eb="39">
      <t>guo'duan</t>
    </rPh>
    <rPh sb="40" eb="41">
      <t>shi'jian</t>
    </rPh>
    <rPh sb="42" eb="43">
      <t>zai</t>
    </rPh>
    <rPh sb="43" eb="44">
      <t>ba</t>
    </rPh>
    <rPh sb="44" eb="45">
      <t>kong'qi'mao</t>
    </rPh>
    <rPh sb="50" eb="51">
      <t>qie'huan</t>
    </rPh>
    <rPh sb="52" eb="53">
      <t>hui</t>
    </rPh>
    <rPh sb="53" eb="54">
      <t>qian'tai</t>
    </rPh>
    <rPh sb="55" eb="56">
      <t>yun'xing</t>
    </rPh>
    <phoneticPr fontId="2" type="noConversion"/>
  </si>
  <si>
    <t>打开5个app，再打开空气猫app，然后随意切换这6个app运行，每次切换到空气猫app时执行一些操作</t>
    <rPh sb="0" eb="1">
      <t>da'kai</t>
    </rPh>
    <rPh sb="3" eb="4">
      <t>ge</t>
    </rPh>
    <rPh sb="8" eb="9">
      <t>zai</t>
    </rPh>
    <rPh sb="9" eb="10">
      <t>da'kai</t>
    </rPh>
    <rPh sb="11" eb="12">
      <t>kong'qi'ma'p</t>
    </rPh>
    <rPh sb="13" eb="14">
      <t>mao</t>
    </rPh>
    <rPh sb="18" eb="19">
      <t>ran'hou</t>
    </rPh>
    <rPh sb="20" eb="21">
      <t>sui'yi</t>
    </rPh>
    <rPh sb="22" eb="23">
      <t>qie'huan</t>
    </rPh>
    <rPh sb="24" eb="25">
      <t>zhe</t>
    </rPh>
    <rPh sb="30" eb="31">
      <t>yun'xing</t>
    </rPh>
    <rPh sb="33" eb="34">
      <t>mei'ci</t>
    </rPh>
    <rPh sb="35" eb="36">
      <t>qie'huan</t>
    </rPh>
    <rPh sb="37" eb="38">
      <t>dao</t>
    </rPh>
    <rPh sb="38" eb="39">
      <t>kong'qi'mao</t>
    </rPh>
    <rPh sb="44" eb="45">
      <t>shi</t>
    </rPh>
    <rPh sb="45" eb="46">
      <t>zhi'xing</t>
    </rPh>
    <rPh sb="47" eb="48">
      <t>yi'xie</t>
    </rPh>
    <rPh sb="49" eb="50">
      <t>cao'zuo</t>
    </rPh>
    <phoneticPr fontId="2" type="noConversion"/>
  </si>
  <si>
    <t>使用app时接收到短信</t>
    <rPh sb="0" eb="1">
      <t>shi'yon</t>
    </rPh>
    <rPh sb="5" eb="6">
      <t>shi</t>
    </rPh>
    <rPh sb="6" eb="7">
      <t>jie'shou'dao</t>
    </rPh>
    <rPh sb="9" eb="10">
      <t>duan'xin</t>
    </rPh>
    <phoneticPr fontId="2" type="noConversion"/>
  </si>
  <si>
    <t>使用app接收到短信，点击短信并进入编辑短信，然后再返回app使用</t>
    <rPh sb="0" eb="1">
      <t>shi'yong</t>
    </rPh>
    <rPh sb="5" eb="6">
      <t>jie'shou</t>
    </rPh>
    <rPh sb="6" eb="7">
      <t>shou</t>
    </rPh>
    <rPh sb="7" eb="8">
      <t>dao</t>
    </rPh>
    <rPh sb="8" eb="9">
      <t>duan'xin</t>
    </rPh>
    <rPh sb="11" eb="12">
      <t>dian'ji</t>
    </rPh>
    <rPh sb="13" eb="14">
      <t>duan'xin</t>
    </rPh>
    <rPh sb="15" eb="16">
      <t>bing</t>
    </rPh>
    <rPh sb="16" eb="17">
      <t>jin'ru</t>
    </rPh>
    <rPh sb="18" eb="19">
      <t>bian'ji</t>
    </rPh>
    <rPh sb="20" eb="21">
      <t>duan'xin</t>
    </rPh>
    <rPh sb="23" eb="24">
      <t>ran'hou</t>
    </rPh>
    <rPh sb="25" eb="26">
      <t>zai</t>
    </rPh>
    <rPh sb="26" eb="27">
      <t>fan'hi</t>
    </rPh>
    <rPh sb="31" eb="32">
      <t>shi'yong</t>
    </rPh>
    <phoneticPr fontId="2" type="noConversion"/>
  </si>
  <si>
    <t>使用app接到电话，拒接电话后继续使用app</t>
    <rPh sb="0" eb="1">
      <t>shi'yong</t>
    </rPh>
    <rPh sb="5" eb="6">
      <t>jie'dao</t>
    </rPh>
    <rPh sb="7" eb="8">
      <t>dian'hua</t>
    </rPh>
    <rPh sb="10" eb="11">
      <t>ju'jie</t>
    </rPh>
    <rPh sb="12" eb="13">
      <t>dian'hua</t>
    </rPh>
    <rPh sb="14" eb="15">
      <t>hou</t>
    </rPh>
    <rPh sb="15" eb="16">
      <t>ji'xu'shi'yong</t>
    </rPh>
    <phoneticPr fontId="2" type="noConversion"/>
  </si>
  <si>
    <t>使用app接到电话，接听电话后继续使用app</t>
    <rPh sb="0" eb="1">
      <t>shi'yong</t>
    </rPh>
    <rPh sb="5" eb="6">
      <t>jie'dao</t>
    </rPh>
    <rPh sb="7" eb="8">
      <t>dian'hua</t>
    </rPh>
    <rPh sb="10" eb="11">
      <t>jie'ting</t>
    </rPh>
    <rPh sb="12" eb="13">
      <t>dian'hua</t>
    </rPh>
    <rPh sb="14" eb="15">
      <t>hou</t>
    </rPh>
    <rPh sb="15" eb="16">
      <t>ji'xu'shi'yong</t>
    </rPh>
    <phoneticPr fontId="2" type="noConversion"/>
  </si>
  <si>
    <t>使用app时手机因低电量关机，充电后打开app</t>
    <rPh sb="0" eb="1">
      <t>shi'yong</t>
    </rPh>
    <rPh sb="5" eb="6">
      <t>shi</t>
    </rPh>
    <rPh sb="6" eb="7">
      <t>shou'ji'yin</t>
    </rPh>
    <rPh sb="9" eb="10">
      <t>di'dian'liang</t>
    </rPh>
    <rPh sb="12" eb="13">
      <t>guan'ji</t>
    </rPh>
    <rPh sb="15" eb="16">
      <t>chong'dian</t>
    </rPh>
    <rPh sb="17" eb="18">
      <t>hou</t>
    </rPh>
    <rPh sb="18" eb="19">
      <t>da'kai</t>
    </rPh>
    <phoneticPr fontId="2" type="noConversion"/>
  </si>
  <si>
    <t>使用app时断开网络连接，重连网络后继续使用</t>
    <rPh sb="0" eb="1">
      <t>shi'yong</t>
    </rPh>
    <rPh sb="5" eb="6">
      <t>shi</t>
    </rPh>
    <rPh sb="6" eb="7">
      <t>duan'kai</t>
    </rPh>
    <rPh sb="8" eb="9">
      <t>wang'luo</t>
    </rPh>
    <rPh sb="10" eb="11">
      <t>lian'jie</t>
    </rPh>
    <rPh sb="13" eb="14">
      <t>chong</t>
    </rPh>
    <rPh sb="14" eb="15">
      <t>lian</t>
    </rPh>
    <rPh sb="15" eb="16">
      <t>wang'luo'hou</t>
    </rPh>
    <rPh sb="18" eb="19">
      <t>ji'xu</t>
    </rPh>
    <rPh sb="20" eb="21">
      <t>shi'yong</t>
    </rPh>
    <phoneticPr fontId="2" type="noConversion"/>
  </si>
  <si>
    <t>使用app时关闭手机，重启手机后继续使用</t>
    <rPh sb="0" eb="1">
      <t>shi'yong</t>
    </rPh>
    <rPh sb="5" eb="6">
      <t>shi</t>
    </rPh>
    <rPh sb="6" eb="7">
      <t>guan'b</t>
    </rPh>
    <rPh sb="8" eb="9">
      <t>shou'ji</t>
    </rPh>
    <rPh sb="11" eb="12">
      <t>chong'qi</t>
    </rPh>
    <rPh sb="13" eb="14">
      <t>shou'ji'hou</t>
    </rPh>
    <rPh sb="16" eb="17">
      <t>ji'xu</t>
    </rPh>
    <rPh sb="18" eb="19">
      <t>shi'yong</t>
    </rPh>
    <phoneticPr fontId="2" type="noConversion"/>
  </si>
  <si>
    <t>测试app的压力表现、性能指标、兼容性、对中断的容忍、安装和卸载</t>
    <rPh sb="0" eb="1">
      <t>ce'shi</t>
    </rPh>
    <rPh sb="5" eb="6">
      <t>de</t>
    </rPh>
    <rPh sb="6" eb="7">
      <t>ya'li</t>
    </rPh>
    <rPh sb="8" eb="9">
      <t>biao'xian</t>
    </rPh>
    <rPh sb="11" eb="12">
      <t>xing'neng</t>
    </rPh>
    <rPh sb="13" eb="14">
      <t>zhi'biao</t>
    </rPh>
    <rPh sb="16" eb="17">
      <t>jian'rong'xing</t>
    </rPh>
    <rPh sb="23" eb="24">
      <t>de</t>
    </rPh>
    <rPh sb="24" eb="25">
      <t>rong'ren</t>
    </rPh>
    <rPh sb="27" eb="28">
      <t>an'zhuang'f</t>
    </rPh>
    <rPh sb="29" eb="30">
      <t>he</t>
    </rPh>
    <rPh sb="30" eb="31">
      <t>xie'zai</t>
    </rPh>
    <phoneticPr fontId="2" type="noConversion"/>
  </si>
  <si>
    <t>app安装测试</t>
    <rPh sb="3" eb="4">
      <t>an'zhuang</t>
    </rPh>
    <rPh sb="5" eb="6">
      <t>ce'shi</t>
    </rPh>
    <phoneticPr fontId="2" type="noConversion"/>
  </si>
  <si>
    <t>安装app至手机，然后打开使用</t>
    <rPh sb="0" eb="1">
      <t>an'zhaung</t>
    </rPh>
    <rPh sb="5" eb="6">
      <t>zhi</t>
    </rPh>
    <rPh sb="6" eb="7">
      <t>shou'ji</t>
    </rPh>
    <rPh sb="9" eb="10">
      <t>ran'hou</t>
    </rPh>
    <rPh sb="11" eb="12">
      <t>da'kai</t>
    </rPh>
    <rPh sb="13" eb="14">
      <t>shi'yong</t>
    </rPh>
    <phoneticPr fontId="2" type="noConversion"/>
  </si>
  <si>
    <t>安装后卸载，再次安装，然后打开使用（重复多次）</t>
    <rPh sb="0" eb="1">
      <t>an'zhuang</t>
    </rPh>
    <rPh sb="2" eb="3">
      <t>hou</t>
    </rPh>
    <rPh sb="3" eb="4">
      <t>xie'zai</t>
    </rPh>
    <rPh sb="6" eb="7">
      <t>zai</t>
    </rPh>
    <rPh sb="7" eb="8">
      <t>ci</t>
    </rPh>
    <rPh sb="8" eb="9">
      <t>an'zhuang</t>
    </rPh>
    <rPh sb="11" eb="12">
      <t>ran'hou</t>
    </rPh>
    <rPh sb="13" eb="14">
      <t>da'kai</t>
    </rPh>
    <rPh sb="15" eb="16">
      <t>shi'yong</t>
    </rPh>
    <rPh sb="18" eb="19">
      <t>chonf'gu</t>
    </rPh>
    <rPh sb="20" eb="21">
      <t>duo'ci</t>
    </rPh>
    <phoneticPr fontId="2" type="noConversion"/>
  </si>
  <si>
    <t>升级新版本后安装app，然后打开使用</t>
    <rPh sb="0" eb="1">
      <t>sheng'ji</t>
    </rPh>
    <rPh sb="2" eb="3">
      <t>xin'ban'ben</t>
    </rPh>
    <rPh sb="5" eb="6">
      <t>hou</t>
    </rPh>
    <rPh sb="6" eb="7">
      <t>an'zhuang</t>
    </rPh>
    <rPh sb="12" eb="13">
      <t>ran'hou</t>
    </rPh>
    <rPh sb="14" eb="15">
      <t>da'kai</t>
    </rPh>
    <rPh sb="16" eb="17">
      <t>shi'y</t>
    </rPh>
    <phoneticPr fontId="2" type="noConversion"/>
  </si>
  <si>
    <t>安装app后，再次下载app安装</t>
    <rPh sb="0" eb="1">
      <t>an'zhuang</t>
    </rPh>
    <rPh sb="7" eb="8">
      <t>zai'ci</t>
    </rPh>
    <rPh sb="9" eb="10">
      <t>xia'zai</t>
    </rPh>
    <rPh sb="14" eb="15">
      <t>an'zhuang</t>
    </rPh>
    <phoneticPr fontId="2" type="noConversion"/>
  </si>
  <si>
    <t>在手机CPU大量占用的时候运行app</t>
    <rPh sb="0" eb="1">
      <t>zai</t>
    </rPh>
    <rPh sb="1" eb="2">
      <t>shou'ji</t>
    </rPh>
    <rPh sb="6" eb="7">
      <t>da'liang</t>
    </rPh>
    <rPh sb="8" eb="9">
      <t>zhan'yong</t>
    </rPh>
    <rPh sb="10" eb="11">
      <t>de</t>
    </rPh>
    <rPh sb="11" eb="12">
      <t>shi'hou</t>
    </rPh>
    <rPh sb="13" eb="14">
      <t>yun'xing</t>
    </rPh>
    <phoneticPr fontId="2" type="noConversion"/>
  </si>
  <si>
    <t>在手机存储空间大量占用的时候运行app</t>
    <rPh sb="0" eb="1">
      <t>zai</t>
    </rPh>
    <rPh sb="1" eb="2">
      <t>shou'ji</t>
    </rPh>
    <rPh sb="3" eb="4">
      <t>cun'chu</t>
    </rPh>
    <rPh sb="5" eb="6">
      <t>kong'jian</t>
    </rPh>
    <rPh sb="7" eb="8">
      <t>da'liang</t>
    </rPh>
    <rPh sb="9" eb="10">
      <t>zhan'yong</t>
    </rPh>
    <rPh sb="11" eb="12">
      <t>de</t>
    </rPh>
    <rPh sb="12" eb="13">
      <t>shi'hou</t>
    </rPh>
    <rPh sb="14" eb="15">
      <t>yun'xing</t>
    </rPh>
    <phoneticPr fontId="2" type="noConversion"/>
  </si>
  <si>
    <t>app运行时，频繁点击app按键</t>
    <rPh sb="3" eb="4">
      <t>yun'xing'shi</t>
    </rPh>
    <rPh sb="7" eb="8">
      <t>pin'fan</t>
    </rPh>
    <rPh sb="9" eb="10">
      <t>dian'ji</t>
    </rPh>
    <rPh sb="14" eb="15">
      <t>an'jian</t>
    </rPh>
    <phoneticPr fontId="2" type="noConversion"/>
  </si>
  <si>
    <t>app运行时，频繁执行退出app-打开app的操作</t>
    <rPh sb="3" eb="4">
      <t>yun'xing'shi</t>
    </rPh>
    <rPh sb="7" eb="8">
      <t>pin'fan</t>
    </rPh>
    <rPh sb="9" eb="10">
      <t>zhi'xing</t>
    </rPh>
    <rPh sb="11" eb="12">
      <t>tui'chu</t>
    </rPh>
    <rPh sb="17" eb="18">
      <t>da'kai</t>
    </rPh>
    <rPh sb="22" eb="23">
      <t>de</t>
    </rPh>
    <rPh sb="23" eb="24">
      <t>cao'zuo</t>
    </rPh>
    <phoneticPr fontId="2" type="noConversion"/>
  </si>
  <si>
    <t>提示app已存在</t>
    <rPh sb="0" eb="1">
      <t>ti'shi</t>
    </rPh>
    <rPh sb="5" eb="6">
      <t>yi'cun'zai</t>
    </rPh>
    <phoneticPr fontId="2" type="noConversion"/>
  </si>
  <si>
    <t>已安装低版本app，下载安装高版本app</t>
    <rPh sb="0" eb="1">
      <t>yi</t>
    </rPh>
    <rPh sb="1" eb="2">
      <t>an'zhuang</t>
    </rPh>
    <rPh sb="3" eb="4">
      <t>di'ban'ben</t>
    </rPh>
    <rPh sb="10" eb="11">
      <t>xia'zai</t>
    </rPh>
    <rPh sb="12" eb="13">
      <t>an'zhuang</t>
    </rPh>
    <rPh sb="14" eb="15">
      <t>gao'ban'ben</t>
    </rPh>
    <phoneticPr fontId="2" type="noConversion"/>
  </si>
  <si>
    <t>高版本替换低版本app安装</t>
    <rPh sb="0" eb="1">
      <t>gao'ban'ben</t>
    </rPh>
    <rPh sb="3" eb="4">
      <t>ti'huan</t>
    </rPh>
    <rPh sb="5" eb="6">
      <t>di'ban'ben</t>
    </rPh>
    <rPh sb="11" eb="12">
      <t>an'zhuang</t>
    </rPh>
    <phoneticPr fontId="2" type="noConversion"/>
  </si>
  <si>
    <t>已安装高版本app，下载安装低版本app</t>
    <rPh sb="0" eb="1">
      <t>yi</t>
    </rPh>
    <rPh sb="1" eb="2">
      <t>an'zhuang</t>
    </rPh>
    <rPh sb="3" eb="4">
      <t>gao'ban'ben</t>
    </rPh>
    <rPh sb="10" eb="11">
      <t>xia'zai</t>
    </rPh>
    <rPh sb="12" eb="13">
      <t>an'zhuang</t>
    </rPh>
    <rPh sb="14" eb="15">
      <t>di'ban'ben</t>
    </rPh>
    <phoneticPr fontId="2" type="noConversion"/>
  </si>
  <si>
    <t>低版本替换高版本安装</t>
    <rPh sb="0" eb="1">
      <t>di'ban'ben</t>
    </rPh>
    <rPh sb="3" eb="4">
      <t>ti'huan</t>
    </rPh>
    <rPh sb="5" eb="6">
      <t>gao'ban'ben</t>
    </rPh>
    <rPh sb="8" eb="9">
      <t>an'zhuang</t>
    </rPh>
    <phoneticPr fontId="2" type="noConversion"/>
  </si>
  <si>
    <t>1.0.0.1.6</t>
    <phoneticPr fontId="2" type="noConversion"/>
  </si>
  <si>
    <r>
      <t xml:space="preserve">    上海斐讯数据通信技术有限公司
</t>
    </r>
    <r>
      <rPr>
        <b/>
        <sz val="8"/>
        <color indexed="8"/>
        <rFont val="宋体"/>
        <family val="3"/>
        <charset val="134"/>
      </rPr>
      <t>Shanghai Feixun Communication Co.,Ltd.</t>
    </r>
  </si>
  <si>
    <t>名称
Name:</t>
  </si>
  <si>
    <t>创建日期
Create Date：</t>
  </si>
  <si>
    <t>版本
Ver. :</t>
  </si>
  <si>
    <t>创建人
Created by：</t>
  </si>
  <si>
    <t>版本号
Version No</t>
  </si>
  <si>
    <t>变更描述
Description</t>
  </si>
  <si>
    <t>修订日期
Revised Date</t>
  </si>
  <si>
    <t>编辑人
Editor</t>
  </si>
  <si>
    <t>备注
Remark</t>
  </si>
  <si>
    <t>V1.0</t>
  </si>
  <si>
    <t>2017.3.23</t>
    <phoneticPr fontId="2" type="noConversion"/>
  </si>
  <si>
    <t>巩丽丽</t>
  </si>
  <si>
    <t>巩丽丽</t>
    <phoneticPr fontId="2" type="noConversion"/>
  </si>
  <si>
    <t>更新说明（Update History）</t>
    <phoneticPr fontId="2" type="noConversion"/>
  </si>
  <si>
    <t>V1.0</t>
    <phoneticPr fontId="2" type="noConversion"/>
  </si>
  <si>
    <t>创建 文档 增加全面测试用例</t>
    <phoneticPr fontId="2" type="noConversion"/>
  </si>
  <si>
    <t>斐讯空气猫app需求文档_v1.4_tiger_170322.pdf</t>
    <phoneticPr fontId="23" type="noConversion"/>
  </si>
  <si>
    <t>参考需求文档:</t>
    <phoneticPr fontId="23" type="noConversion"/>
  </si>
  <si>
    <t>巩丽丽</t>
    <phoneticPr fontId="2" type="noConversion"/>
  </si>
  <si>
    <r>
      <t xml:space="preserve">    上海斐讯数据通信技术有限公司
</t>
    </r>
    <r>
      <rPr>
        <b/>
        <sz val="10"/>
        <color indexed="8"/>
        <rFont val="微软雅黑"/>
        <family val="2"/>
        <charset val="134"/>
      </rPr>
      <t>Shanghai Feixun Communication Co.,Ltd.</t>
    </r>
  </si>
  <si>
    <t>测试策略</t>
  </si>
  <si>
    <t>软件版本</t>
  </si>
  <si>
    <t>测试周期</t>
  </si>
  <si>
    <t>测试内容</t>
  </si>
  <si>
    <t>测试人员</t>
  </si>
  <si>
    <t>版本状况说明</t>
  </si>
  <si>
    <t>风险问题</t>
  </si>
  <si>
    <t>当前版本测试结果</t>
  </si>
  <si>
    <t>测试版本</t>
  </si>
  <si>
    <t>模块</t>
  </si>
  <si>
    <t>总共条数</t>
  </si>
  <si>
    <t>未测试用例原因</t>
  </si>
  <si>
    <t>测试完成条数</t>
  </si>
  <si>
    <r>
      <t xml:space="preserve">	</t>
    </r>
    <r>
      <rPr>
        <b/>
        <sz val="12"/>
        <rFont val="微软雅黑"/>
        <family val="2"/>
        <charset val="134"/>
      </rPr>
      <t>通过条数</t>
    </r>
  </si>
  <si>
    <t>失败条数</t>
  </si>
  <si>
    <t>不能测试条数</t>
  </si>
  <si>
    <t>通过率</t>
  </si>
  <si>
    <t>全测试通过率</t>
  </si>
  <si>
    <t>JIRA BUG状态统计</t>
  </si>
  <si>
    <t>软件版本号</t>
  </si>
  <si>
    <t>BUG等级</t>
  </si>
  <si>
    <t>新增</t>
  </si>
  <si>
    <t>未解决</t>
  </si>
  <si>
    <t>已经解决</t>
  </si>
  <si>
    <t>Hold</t>
  </si>
  <si>
    <t>Closed</t>
  </si>
  <si>
    <t>Total</t>
  </si>
  <si>
    <t>A</t>
  </si>
  <si>
    <t>B</t>
  </si>
  <si>
    <t>NO.</t>
  </si>
  <si>
    <t>Key</t>
  </si>
  <si>
    <t>问题严重等级</t>
  </si>
  <si>
    <t>主题</t>
  </si>
  <si>
    <t>报告人</t>
  </si>
  <si>
    <t>经办人</t>
  </si>
  <si>
    <t>状态</t>
  </si>
  <si>
    <t>解决结果</t>
  </si>
  <si>
    <t>Analysing</t>
  </si>
  <si>
    <r>
      <rPr>
        <i/>
        <sz val="10"/>
        <rFont val="Arial Unicode MS"/>
        <family val="2"/>
        <charset val="134"/>
      </rPr>
      <t>未解决</t>
    </r>
  </si>
  <si>
    <t>Open</t>
  </si>
  <si>
    <t>Verifying</t>
  </si>
  <si>
    <t>测试机器</t>
    <phoneticPr fontId="2" type="noConversion"/>
  </si>
  <si>
    <r>
      <t xml:space="preserve">    </t>
    </r>
    <r>
      <rPr>
        <b/>
        <sz val="24"/>
        <color indexed="8"/>
        <rFont val="宋体"/>
        <family val="3"/>
        <charset val="134"/>
      </rPr>
      <t>上海斐讯数据通信技术有限公司</t>
    </r>
    <r>
      <rPr>
        <b/>
        <sz val="24"/>
        <color indexed="8"/>
        <rFont val="Arial"/>
        <family val="2"/>
      </rPr>
      <t xml:space="preserve">
</t>
    </r>
    <r>
      <rPr>
        <b/>
        <sz val="10"/>
        <color indexed="8"/>
        <rFont val="Arial"/>
        <family val="2"/>
      </rPr>
      <t>Shanghai Feixun Communication Co.,Ltd.</t>
    </r>
  </si>
  <si>
    <t>测试用例编号</t>
  </si>
  <si>
    <t>名称</t>
  </si>
  <si>
    <t>优先级</t>
  </si>
  <si>
    <t>摘要</t>
  </si>
  <si>
    <t>前提条件</t>
  </si>
  <si>
    <t>操作步骤</t>
  </si>
  <si>
    <t>预期结果</t>
  </si>
  <si>
    <t>高</t>
  </si>
  <si>
    <t>无</t>
  </si>
  <si>
    <r>
      <t>01_</t>
    </r>
    <r>
      <rPr>
        <sz val="10"/>
        <rFont val="宋体"/>
        <family val="3"/>
        <charset val="134"/>
      </rPr>
      <t>注册</t>
    </r>
    <r>
      <rPr>
        <sz val="10"/>
        <rFont val="Arial"/>
        <family val="2"/>
      </rPr>
      <t xml:space="preserve">
_TC001</t>
    </r>
    <phoneticPr fontId="2" type="noConversion"/>
  </si>
  <si>
    <r>
      <t>01_</t>
    </r>
    <r>
      <rPr>
        <sz val="10"/>
        <rFont val="宋体"/>
        <family val="3"/>
        <charset val="134"/>
      </rPr>
      <t>注册</t>
    </r>
    <r>
      <rPr>
        <sz val="10"/>
        <rFont val="Arial"/>
        <family val="2"/>
      </rPr>
      <t xml:space="preserve">
_TC002</t>
    </r>
    <phoneticPr fontId="2" type="noConversion"/>
  </si>
  <si>
    <r>
      <t>01_</t>
    </r>
    <r>
      <rPr>
        <sz val="10"/>
        <rFont val="宋体"/>
        <family val="3"/>
        <charset val="134"/>
      </rPr>
      <t>注册</t>
    </r>
    <r>
      <rPr>
        <sz val="10"/>
        <rFont val="Arial"/>
        <family val="2"/>
      </rPr>
      <t xml:space="preserve">
_TC003</t>
    </r>
    <phoneticPr fontId="2" type="noConversion"/>
  </si>
  <si>
    <t>APP安装测试</t>
    <phoneticPr fontId="2" type="noConversion"/>
  </si>
  <si>
    <t>欢迎页面</t>
    <phoneticPr fontId="2" type="noConversion"/>
  </si>
  <si>
    <t>1、从网络下载斐讯空气猫app在手机上安装
2、安装APP</t>
    <phoneticPr fontId="2" type="noConversion"/>
  </si>
  <si>
    <r>
      <t>01_</t>
    </r>
    <r>
      <rPr>
        <sz val="10"/>
        <rFont val="宋体"/>
        <family val="3"/>
        <charset val="134"/>
      </rPr>
      <t>注册</t>
    </r>
    <r>
      <rPr>
        <sz val="10"/>
        <rFont val="Arial"/>
        <family val="2"/>
      </rPr>
      <t xml:space="preserve">
_TC004</t>
    </r>
    <phoneticPr fontId="2" type="noConversion"/>
  </si>
  <si>
    <t>测试状态</t>
    <phoneticPr fontId="2" type="noConversion"/>
  </si>
  <si>
    <t>测试员</t>
    <phoneticPr fontId="2" type="noConversion"/>
  </si>
  <si>
    <t>备注</t>
    <phoneticPr fontId="2" type="noConversion"/>
  </si>
  <si>
    <t>系统测试中心_斐讯空气猫_基本功能测试用例</t>
    <phoneticPr fontId="2" type="noConversion"/>
  </si>
  <si>
    <r>
      <t>系统测试中心</t>
    </r>
    <r>
      <rPr>
        <b/>
        <sz val="20"/>
        <rFont val="Arial"/>
        <family val="2"/>
      </rPr>
      <t>_</t>
    </r>
    <r>
      <rPr>
        <b/>
        <sz val="20"/>
        <rFont val="宋体"/>
        <family val="3"/>
        <charset val="134"/>
      </rPr>
      <t>注册测试用例</t>
    </r>
    <phoneticPr fontId="2" type="noConversion"/>
  </si>
  <si>
    <t>Fail</t>
  </si>
  <si>
    <t>Pass</t>
  </si>
  <si>
    <r>
      <t>02_</t>
    </r>
    <r>
      <rPr>
        <sz val="10"/>
        <rFont val="宋体"/>
        <family val="3"/>
        <charset val="134"/>
      </rPr>
      <t>登录</t>
    </r>
    <r>
      <rPr>
        <sz val="10"/>
        <rFont val="Arial"/>
        <family val="2"/>
      </rPr>
      <t xml:space="preserve">
_TC001</t>
    </r>
    <phoneticPr fontId="2" type="noConversion"/>
  </si>
  <si>
    <r>
      <t>02_</t>
    </r>
    <r>
      <rPr>
        <sz val="10"/>
        <rFont val="宋体"/>
        <family val="3"/>
        <charset val="134"/>
      </rPr>
      <t>登录</t>
    </r>
    <r>
      <rPr>
        <sz val="10"/>
        <rFont val="Arial"/>
        <family val="2"/>
      </rPr>
      <t xml:space="preserve">
_TC002</t>
    </r>
    <r>
      <rPr>
        <sz val="11"/>
        <color theme="1"/>
        <rFont val="DengXian"/>
        <family val="2"/>
        <charset val="134"/>
        <scheme val="minor"/>
      </rPr>
      <t/>
    </r>
  </si>
  <si>
    <r>
      <t>02_</t>
    </r>
    <r>
      <rPr>
        <sz val="10"/>
        <rFont val="宋体"/>
        <family val="3"/>
        <charset val="134"/>
      </rPr>
      <t>登录</t>
    </r>
    <r>
      <rPr>
        <sz val="10"/>
        <rFont val="Arial"/>
        <family val="2"/>
      </rPr>
      <t xml:space="preserve">
_TC003</t>
    </r>
    <r>
      <rPr>
        <sz val="11"/>
        <color theme="1"/>
        <rFont val="DengXian"/>
        <family val="2"/>
        <charset val="134"/>
        <scheme val="minor"/>
      </rPr>
      <t/>
    </r>
  </si>
  <si>
    <r>
      <t>02_</t>
    </r>
    <r>
      <rPr>
        <sz val="10"/>
        <rFont val="宋体"/>
        <family val="3"/>
        <charset val="134"/>
      </rPr>
      <t>登录</t>
    </r>
    <r>
      <rPr>
        <sz val="10"/>
        <rFont val="Arial"/>
        <family val="2"/>
      </rPr>
      <t xml:space="preserve">
_TC004</t>
    </r>
    <r>
      <rPr>
        <sz val="11"/>
        <color theme="1"/>
        <rFont val="DengXian"/>
        <family val="2"/>
        <charset val="134"/>
        <scheme val="minor"/>
      </rPr>
      <t/>
    </r>
  </si>
  <si>
    <r>
      <t>02_</t>
    </r>
    <r>
      <rPr>
        <sz val="10"/>
        <rFont val="宋体"/>
        <family val="3"/>
        <charset val="134"/>
      </rPr>
      <t>登录</t>
    </r>
    <r>
      <rPr>
        <sz val="10"/>
        <rFont val="Arial"/>
        <family val="2"/>
      </rPr>
      <t xml:space="preserve">
_TC005</t>
    </r>
    <r>
      <rPr>
        <sz val="11"/>
        <color theme="1"/>
        <rFont val="DengXian"/>
        <family val="2"/>
        <charset val="134"/>
        <scheme val="minor"/>
      </rPr>
      <t/>
    </r>
  </si>
  <si>
    <r>
      <t>02_</t>
    </r>
    <r>
      <rPr>
        <sz val="10"/>
        <rFont val="宋体"/>
        <family val="3"/>
        <charset val="134"/>
      </rPr>
      <t>登录</t>
    </r>
    <r>
      <rPr>
        <sz val="10"/>
        <rFont val="Arial"/>
        <family val="2"/>
      </rPr>
      <t xml:space="preserve">
_TC006</t>
    </r>
    <r>
      <rPr>
        <sz val="11"/>
        <color theme="1"/>
        <rFont val="DengXian"/>
        <family val="2"/>
        <charset val="134"/>
        <scheme val="minor"/>
      </rPr>
      <t/>
    </r>
  </si>
  <si>
    <t>连网登录测试</t>
    <phoneticPr fontId="2" type="noConversion"/>
  </si>
  <si>
    <t>断网登录测试</t>
    <phoneticPr fontId="2" type="noConversion"/>
  </si>
  <si>
    <t>无网络连接</t>
    <phoneticPr fontId="2" type="noConversion"/>
  </si>
  <si>
    <t>1、点击APP，进入登录页面
2、输入符合密码规则的密码
3、输入7位手机号
4、输入12位手机号
5、输入空的手机号
6、输入11位不正确的手机号
7、输入11位未注册的正确的手机号
8、输入已注册的手机号和错误的密码
9、输入已注册的手机号和正确的密码</t>
    <phoneticPr fontId="2" type="noConversion"/>
  </si>
  <si>
    <r>
      <t>03_</t>
    </r>
    <r>
      <rPr>
        <sz val="10"/>
        <rFont val="宋体"/>
        <family val="3"/>
        <charset val="134"/>
      </rPr>
      <t>添加设备</t>
    </r>
    <r>
      <rPr>
        <sz val="10"/>
        <rFont val="Arial"/>
        <family val="2"/>
      </rPr>
      <t xml:space="preserve">
_TC001</t>
    </r>
    <phoneticPr fontId="2" type="noConversion"/>
  </si>
  <si>
    <r>
      <t>03_</t>
    </r>
    <r>
      <rPr>
        <sz val="10"/>
        <rFont val="宋体"/>
        <family val="3"/>
        <charset val="134"/>
      </rPr>
      <t xml:space="preserve">添加设备
</t>
    </r>
    <r>
      <rPr>
        <sz val="10"/>
        <rFont val="Arial"/>
        <family val="2"/>
      </rPr>
      <t>_TC002</t>
    </r>
    <r>
      <rPr>
        <sz val="11"/>
        <color theme="1"/>
        <rFont val="DengXian"/>
        <family val="2"/>
        <charset val="134"/>
        <scheme val="minor"/>
      </rPr>
      <t/>
    </r>
    <phoneticPr fontId="2" type="noConversion"/>
  </si>
  <si>
    <t>1、点击主页右上角“+”</t>
    <phoneticPr fontId="2" type="noConversion"/>
  </si>
  <si>
    <t>无</t>
    <phoneticPr fontId="2" type="noConversion"/>
  </si>
  <si>
    <t>1、点击APP，进入到登录页面
2、输入已注册的手机号和正确的密码</t>
    <phoneticPr fontId="2" type="noConversion"/>
  </si>
  <si>
    <t>用户密码修改</t>
    <phoneticPr fontId="2" type="noConversion"/>
  </si>
  <si>
    <r>
      <t>1</t>
    </r>
    <r>
      <rPr>
        <sz val="10"/>
        <rFont val="宋体"/>
        <family val="3"/>
        <charset val="134"/>
      </rPr>
      <t>、打开</t>
    </r>
    <r>
      <rPr>
        <sz val="10"/>
        <rFont val="Times New Roman"/>
        <family val="1"/>
      </rPr>
      <t>APP</t>
    </r>
    <r>
      <rPr>
        <sz val="10"/>
        <rFont val="宋体"/>
        <family val="3"/>
        <charset val="134"/>
      </rPr>
      <t>，进入到登录页面</t>
    </r>
    <r>
      <rPr>
        <sz val="10"/>
        <rFont val="Times New Roman"/>
        <family val="1"/>
      </rPr>
      <t xml:space="preserve">
2</t>
    </r>
    <r>
      <rPr>
        <sz val="10"/>
        <rFont val="宋体"/>
        <family val="3"/>
        <charset val="134"/>
      </rPr>
      <t xml:space="preserve">、点击“忘记密码？”按钮
</t>
    </r>
    <r>
      <rPr>
        <sz val="10"/>
        <rFont val="Times New Roman"/>
        <family val="1"/>
      </rPr>
      <t>3</t>
    </r>
    <r>
      <rPr>
        <sz val="10"/>
        <rFont val="宋体"/>
        <family val="3"/>
        <charset val="134"/>
      </rPr>
      <t xml:space="preserve">、进入“找回密码”页面
</t>
    </r>
    <r>
      <rPr>
        <sz val="10"/>
        <rFont val="Times New Roman"/>
        <family val="1"/>
      </rPr>
      <t>4</t>
    </r>
    <r>
      <rPr>
        <sz val="10"/>
        <rFont val="宋体"/>
        <family val="3"/>
        <charset val="134"/>
      </rPr>
      <t xml:space="preserve">、填写未注册手机号点击“获取验证码”
</t>
    </r>
    <r>
      <rPr>
        <sz val="10"/>
        <rFont val="Times New Roman"/>
        <family val="1"/>
      </rPr>
      <t>5</t>
    </r>
    <r>
      <rPr>
        <sz val="10"/>
        <rFont val="宋体"/>
        <family val="3"/>
        <charset val="134"/>
      </rPr>
      <t xml:space="preserve">、填写注册过的手机号点击“获取验证码”
</t>
    </r>
    <r>
      <rPr>
        <sz val="10"/>
        <rFont val="Times New Roman"/>
        <family val="1"/>
      </rPr>
      <t>6</t>
    </r>
    <r>
      <rPr>
        <sz val="10"/>
        <rFont val="宋体"/>
        <family val="3"/>
        <charset val="134"/>
      </rPr>
      <t xml:space="preserve">、填写收到的验证码以及符合密码规则的密码及确认密码
</t>
    </r>
    <r>
      <rPr>
        <sz val="10"/>
        <rFont val="Times New Roman"/>
        <family val="1"/>
      </rPr>
      <t>7</t>
    </r>
    <r>
      <rPr>
        <sz val="10"/>
        <rFont val="宋体"/>
        <family val="3"/>
        <charset val="134"/>
      </rPr>
      <t>、点击提交</t>
    </r>
    <phoneticPr fontId="2" type="noConversion"/>
  </si>
  <si>
    <t>用户登录修改后的密码</t>
    <phoneticPr fontId="2" type="noConversion"/>
  </si>
  <si>
    <r>
      <t>1</t>
    </r>
    <r>
      <rPr>
        <sz val="10"/>
        <rFont val="宋体"/>
        <family val="3"/>
        <charset val="134"/>
      </rPr>
      <t>、打开</t>
    </r>
    <r>
      <rPr>
        <sz val="10"/>
        <rFont val="Times New Roman"/>
        <family val="1"/>
      </rPr>
      <t>APP</t>
    </r>
    <r>
      <rPr>
        <sz val="10"/>
        <rFont val="宋体"/>
        <family val="3"/>
        <charset val="134"/>
      </rPr>
      <t>，进入到登录页面</t>
    </r>
    <r>
      <rPr>
        <sz val="10"/>
        <rFont val="Times New Roman"/>
        <family val="1"/>
      </rPr>
      <t xml:space="preserve">
2</t>
    </r>
    <r>
      <rPr>
        <sz val="10"/>
        <rFont val="宋体"/>
        <family val="3"/>
        <charset val="134"/>
      </rPr>
      <t>、输入已注册的手机号和修改后的正确的密码</t>
    </r>
    <r>
      <rPr>
        <sz val="10"/>
        <rFont val="Times New Roman"/>
        <family val="1"/>
      </rPr>
      <t/>
    </r>
    <phoneticPr fontId="2" type="noConversion"/>
  </si>
  <si>
    <t>用户首次输入正确密码登录</t>
    <phoneticPr fontId="2" type="noConversion"/>
  </si>
  <si>
    <t>用户输入正确密码的非首次登录</t>
    <phoneticPr fontId="2" type="noConversion"/>
  </si>
  <si>
    <t>发现设备-关闭WiFi状态下</t>
    <phoneticPr fontId="2" type="noConversion"/>
  </si>
  <si>
    <t>发现设备-未连接WiFi状态下</t>
    <phoneticPr fontId="2" type="noConversion"/>
  </si>
  <si>
    <t>发现设备-连接WiFi状态下</t>
    <phoneticPr fontId="2" type="noConversion"/>
  </si>
  <si>
    <t>网络连接正常</t>
  </si>
  <si>
    <t>网络连接正常</t>
    <phoneticPr fontId="2" type="noConversion"/>
  </si>
  <si>
    <t>关闭WiFi</t>
    <phoneticPr fontId="2" type="noConversion"/>
  </si>
  <si>
    <t>打开WiFi，但WiFi未连接</t>
    <phoneticPr fontId="2" type="noConversion"/>
  </si>
  <si>
    <t>1、点击主页右上角“+”
2、在设备添加页面点击“去发现”
3、在WiFi选择页面，点击“更换”按钮</t>
    <phoneticPr fontId="2" type="noConversion"/>
  </si>
  <si>
    <t xml:space="preserve">1、点击主页右上角“+”
2、在设备添加页面点击“去发现”
</t>
    <phoneticPr fontId="2" type="noConversion"/>
  </si>
  <si>
    <t>网络连接正常</t>
    <phoneticPr fontId="2" type="noConversion"/>
  </si>
  <si>
    <t>1、点击主页右上角“+”
2、在设备添加页面点击“去发现”
3、输入WiFi密码，点击密码框右侧“小眼睛”，使小眼睛为灰色状态
4、输入WiFi密码，点击密码框右侧“小眼睛”，使小眼睛为黄色状态
5、输入WiFi错误的密码，点击“开始搜索”
6、输入WiFi正确的密码，点击“开始搜索”
7、搜索过程中点击返回按钮“&lt;”</t>
    <phoneticPr fontId="2" type="noConversion"/>
  </si>
  <si>
    <t xml:space="preserve">1、网络连接正常
2、已获得注册手机号的验证码
</t>
    <phoneticPr fontId="2" type="noConversion"/>
  </si>
  <si>
    <t>发现设备-5G WiFi</t>
    <phoneticPr fontId="2" type="noConversion"/>
  </si>
  <si>
    <t>发现设备-2.4G WiFi</t>
    <phoneticPr fontId="2" type="noConversion"/>
  </si>
  <si>
    <t>1、点击主页右上角“+”
2、在设备添加页面点击“去发现”
3、在WiFi选择页面，点击“更换”按钮
4、在“WLAN设置”页面打开WLAN选择WiFi,然后点击返回按钮</t>
    <phoneticPr fontId="2" type="noConversion"/>
  </si>
  <si>
    <t>1、点击主页右上角“+”
2、在设备添加页面点击“去发现”
3、输入5G WiFi正确的密码，点击“开始搜索”</t>
    <phoneticPr fontId="2" type="noConversion"/>
  </si>
  <si>
    <r>
      <t>03_</t>
    </r>
    <r>
      <rPr>
        <sz val="10"/>
        <rFont val="宋体"/>
        <family val="3"/>
        <charset val="134"/>
      </rPr>
      <t>添加设备</t>
    </r>
    <r>
      <rPr>
        <sz val="10"/>
        <rFont val="Arial"/>
        <family val="2"/>
      </rPr>
      <t xml:space="preserve">
_TC003</t>
    </r>
    <r>
      <rPr>
        <sz val="11"/>
        <color theme="1"/>
        <rFont val="DengXian"/>
        <family val="2"/>
        <charset val="134"/>
        <scheme val="minor"/>
      </rPr>
      <t/>
    </r>
  </si>
  <si>
    <r>
      <t>03_</t>
    </r>
    <r>
      <rPr>
        <sz val="10"/>
        <rFont val="宋体"/>
        <family val="3"/>
        <charset val="134"/>
      </rPr>
      <t xml:space="preserve">添加设备
</t>
    </r>
    <r>
      <rPr>
        <sz val="10"/>
        <rFont val="Arial"/>
        <family val="2"/>
      </rPr>
      <t>_TC004</t>
    </r>
    <r>
      <rPr>
        <sz val="11"/>
        <color theme="1"/>
        <rFont val="DengXian"/>
        <family val="2"/>
        <charset val="134"/>
        <scheme val="minor"/>
      </rPr>
      <t/>
    </r>
  </si>
  <si>
    <r>
      <t>03_</t>
    </r>
    <r>
      <rPr>
        <sz val="10"/>
        <rFont val="宋体"/>
        <family val="3"/>
        <charset val="134"/>
      </rPr>
      <t>添加设备</t>
    </r>
    <r>
      <rPr>
        <sz val="10"/>
        <rFont val="Arial"/>
        <family val="2"/>
      </rPr>
      <t xml:space="preserve">
_TC005</t>
    </r>
    <r>
      <rPr>
        <sz val="11"/>
        <color theme="1"/>
        <rFont val="DengXian"/>
        <family val="2"/>
        <charset val="134"/>
        <scheme val="minor"/>
      </rPr>
      <t/>
    </r>
  </si>
  <si>
    <r>
      <t>03_</t>
    </r>
    <r>
      <rPr>
        <sz val="10"/>
        <rFont val="宋体"/>
        <family val="3"/>
        <charset val="134"/>
      </rPr>
      <t xml:space="preserve">添加设备
</t>
    </r>
    <r>
      <rPr>
        <sz val="10"/>
        <rFont val="Arial"/>
        <family val="2"/>
      </rPr>
      <t>_TC006</t>
    </r>
    <r>
      <rPr>
        <sz val="11"/>
        <color theme="1"/>
        <rFont val="DengXian"/>
        <family val="2"/>
        <charset val="134"/>
        <scheme val="minor"/>
      </rPr>
      <t/>
    </r>
  </si>
  <si>
    <r>
      <t>03_</t>
    </r>
    <r>
      <rPr>
        <sz val="10"/>
        <rFont val="宋体"/>
        <family val="3"/>
        <charset val="134"/>
      </rPr>
      <t>添加设备</t>
    </r>
    <r>
      <rPr>
        <sz val="10"/>
        <rFont val="Arial"/>
        <family val="2"/>
      </rPr>
      <t xml:space="preserve">
_TC007</t>
    </r>
    <r>
      <rPr>
        <sz val="11"/>
        <color theme="1"/>
        <rFont val="DengXian"/>
        <family val="2"/>
        <charset val="134"/>
        <scheme val="minor"/>
      </rPr>
      <t/>
    </r>
  </si>
  <si>
    <r>
      <t>03_</t>
    </r>
    <r>
      <rPr>
        <sz val="10"/>
        <rFont val="宋体"/>
        <family val="3"/>
        <charset val="134"/>
      </rPr>
      <t xml:space="preserve">添加设备
</t>
    </r>
    <r>
      <rPr>
        <sz val="10"/>
        <rFont val="Arial"/>
        <family val="2"/>
      </rPr>
      <t>_TC008</t>
    </r>
    <r>
      <rPr>
        <sz val="11"/>
        <color theme="1"/>
        <rFont val="DengXian"/>
        <family val="2"/>
        <charset val="134"/>
        <scheme val="minor"/>
      </rPr>
      <t/>
    </r>
  </si>
  <si>
    <r>
      <t>03_</t>
    </r>
    <r>
      <rPr>
        <sz val="10"/>
        <rFont val="宋体"/>
        <family val="3"/>
        <charset val="134"/>
      </rPr>
      <t>添加设备</t>
    </r>
    <r>
      <rPr>
        <sz val="10"/>
        <rFont val="Arial"/>
        <family val="2"/>
      </rPr>
      <t xml:space="preserve">
_TC009</t>
    </r>
    <r>
      <rPr>
        <sz val="11"/>
        <color theme="1"/>
        <rFont val="DengXian"/>
        <family val="2"/>
        <charset val="134"/>
        <scheme val="minor"/>
      </rPr>
      <t/>
    </r>
  </si>
  <si>
    <r>
      <t>03_</t>
    </r>
    <r>
      <rPr>
        <sz val="10"/>
        <rFont val="宋体"/>
        <family val="3"/>
        <charset val="134"/>
      </rPr>
      <t xml:space="preserve">添加设备
</t>
    </r>
    <r>
      <rPr>
        <sz val="10"/>
        <rFont val="Arial"/>
        <family val="2"/>
      </rPr>
      <t>_TC010</t>
    </r>
    <r>
      <rPr>
        <sz val="11"/>
        <color theme="1"/>
        <rFont val="DengXian"/>
        <family val="2"/>
        <charset val="134"/>
        <scheme val="minor"/>
      </rPr>
      <t/>
    </r>
  </si>
  <si>
    <t>成功发现设备</t>
    <phoneticPr fontId="2" type="noConversion"/>
  </si>
  <si>
    <t xml:space="preserve">1、点击选择“发现设备”下的一个未绑定过的设备
2、在连接中关闭连接中的空气猫设备
3、在连接中关闭路由器
4、在连接中移动手机远离空气猫设备
5、在连接中移动手机远离路由器到无信号状态
</t>
    <phoneticPr fontId="2" type="noConversion"/>
  </si>
  <si>
    <t>连接设备-未绑定过的设备</t>
    <phoneticPr fontId="2" type="noConversion"/>
  </si>
  <si>
    <t>连接设备-已绑定过的设备</t>
    <phoneticPr fontId="2" type="noConversion"/>
  </si>
  <si>
    <t>1、点击选择“发现设备”下的一个已绑定过的设备</t>
    <phoneticPr fontId="2" type="noConversion"/>
  </si>
  <si>
    <t>Key</t>
    <phoneticPr fontId="2" type="noConversion"/>
  </si>
  <si>
    <t>备注</t>
    <phoneticPr fontId="2" type="noConversion"/>
  </si>
  <si>
    <t>查看已添加的设备</t>
    <phoneticPr fontId="2" type="noConversion"/>
  </si>
  <si>
    <t>设备已添加成功</t>
    <phoneticPr fontId="2" type="noConversion"/>
  </si>
  <si>
    <t>1、网络连接正常
2、有空气猫设备</t>
    <phoneticPr fontId="2" type="noConversion"/>
  </si>
  <si>
    <t>1、网络连接正常
2、成功发现设备</t>
    <phoneticPr fontId="2" type="noConversion"/>
  </si>
  <si>
    <t>1、在主页中选择我的一个设备</t>
    <phoneticPr fontId="2" type="noConversion"/>
  </si>
  <si>
    <t>备注</t>
    <phoneticPr fontId="2" type="noConversion"/>
  </si>
  <si>
    <t>Key</t>
    <phoneticPr fontId="2" type="noConversion"/>
  </si>
  <si>
    <t>网络连接正常</t>
    <phoneticPr fontId="2" type="noConversion"/>
  </si>
  <si>
    <t>手机号规则检查</t>
    <phoneticPr fontId="2" type="noConversion"/>
  </si>
  <si>
    <t>密码规则检查</t>
    <phoneticPr fontId="2" type="noConversion"/>
  </si>
  <si>
    <t>添加设备页面</t>
    <phoneticPr fontId="2" type="noConversion"/>
  </si>
  <si>
    <t>1、进入APP主页</t>
    <phoneticPr fontId="2" type="noConversion"/>
  </si>
  <si>
    <t>关闭GPS测试</t>
    <phoneticPr fontId="2" type="noConversion"/>
  </si>
  <si>
    <t>打开GPS测试</t>
    <phoneticPr fontId="2" type="noConversion"/>
  </si>
  <si>
    <t>更改城市</t>
    <phoneticPr fontId="2" type="noConversion"/>
  </si>
  <si>
    <t>下拉刷新</t>
    <phoneticPr fontId="2" type="noConversion"/>
  </si>
  <si>
    <t>1、进入APP主页，成功定位城市</t>
    <phoneticPr fontId="2" type="noConversion"/>
  </si>
  <si>
    <t>1、进入APP主页，成功定位城市
2、下拉刷新</t>
    <phoneticPr fontId="2" type="noConversion"/>
  </si>
  <si>
    <t>1、进入APP主页，成功定位城市
2、在城市选择页选择另外一个城市</t>
    <phoneticPr fontId="2" type="noConversion"/>
  </si>
  <si>
    <r>
      <t>03_</t>
    </r>
    <r>
      <rPr>
        <sz val="10"/>
        <rFont val="宋体"/>
        <family val="3"/>
        <charset val="134"/>
      </rPr>
      <t>温馨提示</t>
    </r>
    <r>
      <rPr>
        <sz val="10"/>
        <rFont val="Arial"/>
        <family val="2"/>
      </rPr>
      <t xml:space="preserve">
_TC001</t>
    </r>
    <phoneticPr fontId="2" type="noConversion"/>
  </si>
  <si>
    <r>
      <t>03_</t>
    </r>
    <r>
      <rPr>
        <sz val="10"/>
        <rFont val="宋体"/>
        <family val="3"/>
        <charset val="134"/>
      </rPr>
      <t>温馨提示</t>
    </r>
    <r>
      <rPr>
        <sz val="10"/>
        <rFont val="Arial"/>
        <family val="2"/>
      </rPr>
      <t xml:space="preserve">
_TC003</t>
    </r>
    <r>
      <rPr>
        <sz val="11"/>
        <color theme="1"/>
        <rFont val="DengXian"/>
        <family val="2"/>
        <charset val="134"/>
        <scheme val="minor"/>
      </rPr>
      <t/>
    </r>
  </si>
  <si>
    <r>
      <t>03_</t>
    </r>
    <r>
      <rPr>
        <sz val="10"/>
        <rFont val="宋体"/>
        <family val="3"/>
        <charset val="134"/>
      </rPr>
      <t>温馨提示</t>
    </r>
    <r>
      <rPr>
        <sz val="10"/>
        <rFont val="Arial"/>
        <family val="2"/>
      </rPr>
      <t xml:space="preserve">
_TC004</t>
    </r>
    <r>
      <rPr>
        <sz val="11"/>
        <color theme="1"/>
        <rFont val="DengXian"/>
        <family val="2"/>
        <charset val="134"/>
        <scheme val="minor"/>
      </rPr>
      <t/>
    </r>
  </si>
  <si>
    <t>低</t>
  </si>
  <si>
    <t>无</t>
    <phoneticPr fontId="2" type="noConversion"/>
  </si>
  <si>
    <r>
      <t>03_</t>
    </r>
    <r>
      <rPr>
        <sz val="10"/>
        <rFont val="宋体"/>
        <family val="3"/>
        <charset val="134"/>
      </rPr>
      <t>温馨提示</t>
    </r>
    <r>
      <rPr>
        <sz val="10"/>
        <rFont val="Arial"/>
        <family val="2"/>
      </rPr>
      <t xml:space="preserve">
_TC002</t>
    </r>
    <phoneticPr fontId="2" type="noConversion"/>
  </si>
  <si>
    <r>
      <t>03_</t>
    </r>
    <r>
      <rPr>
        <sz val="10"/>
        <rFont val="宋体"/>
        <family val="3"/>
        <charset val="134"/>
      </rPr>
      <t>温馨提示</t>
    </r>
    <r>
      <rPr>
        <sz val="10"/>
        <rFont val="Arial"/>
        <family val="2"/>
      </rPr>
      <t xml:space="preserve">
_TC005</t>
    </r>
    <r>
      <rPr>
        <sz val="11"/>
        <color theme="1"/>
        <rFont val="DengXian"/>
        <family val="2"/>
        <charset val="134"/>
        <scheme val="minor"/>
      </rPr>
      <t/>
    </r>
  </si>
  <si>
    <t>中</t>
  </si>
  <si>
    <t>显示温馨提示模块</t>
    <phoneticPr fontId="2" type="noConversion"/>
  </si>
  <si>
    <t>显示环境头条模块</t>
    <phoneticPr fontId="2" type="noConversion"/>
  </si>
  <si>
    <t>1、进入APP主页，向下滑动主页</t>
    <phoneticPr fontId="2" type="noConversion"/>
  </si>
  <si>
    <t>网络连接正常</t>
    <phoneticPr fontId="2" type="noConversion"/>
  </si>
  <si>
    <t>查看文章</t>
    <phoneticPr fontId="2" type="noConversion"/>
  </si>
  <si>
    <t>网络连接正常</t>
    <phoneticPr fontId="2" type="noConversion"/>
  </si>
  <si>
    <t>网络连接正常</t>
    <phoneticPr fontId="2" type="noConversion"/>
  </si>
  <si>
    <t>1、关闭手机定位功能2、网络连接正常</t>
    <phoneticPr fontId="2" type="noConversion"/>
  </si>
  <si>
    <t>1、打开手机定位功能
2、网络连接正常</t>
    <phoneticPr fontId="2" type="noConversion"/>
  </si>
  <si>
    <t>1、打开手机定位功能
2、网络连接正常</t>
    <phoneticPr fontId="2" type="noConversion"/>
  </si>
  <si>
    <t>1、进入APP主页，查看环境头条模块内容</t>
    <phoneticPr fontId="2" type="noConversion"/>
  </si>
  <si>
    <t>1、进入APP主页，点击某篇文章</t>
    <phoneticPr fontId="2" type="noConversion"/>
  </si>
  <si>
    <t>文章列表数目</t>
    <phoneticPr fontId="2" type="noConversion"/>
  </si>
  <si>
    <t>文章列表格式</t>
    <phoneticPr fontId="2" type="noConversion"/>
  </si>
  <si>
    <t>文章浏览量</t>
    <phoneticPr fontId="2" type="noConversion"/>
  </si>
  <si>
    <t>文章分享</t>
    <phoneticPr fontId="2" type="noConversion"/>
  </si>
  <si>
    <t>1、进入APP主页，点击某篇文章
2、点击“分享”
3、选择“微信”
4、选择“微信朋友圈”
5、选择“QQ”
6、选择“QQ空间”
7、点击“取消分享”</t>
    <phoneticPr fontId="2" type="noConversion"/>
  </si>
  <si>
    <r>
      <t>06_</t>
    </r>
    <r>
      <rPr>
        <sz val="10"/>
        <rFont val="宋体"/>
        <family val="3"/>
        <charset val="134"/>
      </rPr>
      <t>环境头条</t>
    </r>
    <r>
      <rPr>
        <sz val="10"/>
        <rFont val="Arial"/>
        <family val="2"/>
      </rPr>
      <t xml:space="preserve">
_TC001</t>
    </r>
    <phoneticPr fontId="2" type="noConversion"/>
  </si>
  <si>
    <r>
      <t>06_</t>
    </r>
    <r>
      <rPr>
        <sz val="10"/>
        <rFont val="宋体"/>
        <family val="3"/>
        <charset val="134"/>
      </rPr>
      <t>环境头条</t>
    </r>
    <r>
      <rPr>
        <sz val="10"/>
        <rFont val="Arial"/>
        <family val="2"/>
      </rPr>
      <t xml:space="preserve">
_TC002</t>
    </r>
    <phoneticPr fontId="2" type="noConversion"/>
  </si>
  <si>
    <r>
      <t>06_</t>
    </r>
    <r>
      <rPr>
        <sz val="10"/>
        <rFont val="宋体"/>
        <family val="3"/>
        <charset val="134"/>
      </rPr>
      <t>环境头条</t>
    </r>
    <r>
      <rPr>
        <sz val="10"/>
        <rFont val="Arial"/>
        <family val="2"/>
      </rPr>
      <t xml:space="preserve">
_TC003</t>
    </r>
    <r>
      <rPr>
        <sz val="11"/>
        <color theme="1"/>
        <rFont val="DengXian"/>
        <family val="2"/>
        <charset val="134"/>
        <scheme val="minor"/>
      </rPr>
      <t/>
    </r>
  </si>
  <si>
    <r>
      <t>06_</t>
    </r>
    <r>
      <rPr>
        <sz val="10"/>
        <rFont val="宋体"/>
        <family val="3"/>
        <charset val="134"/>
      </rPr>
      <t>环境头条</t>
    </r>
    <r>
      <rPr>
        <sz val="10"/>
        <rFont val="Arial"/>
        <family val="2"/>
      </rPr>
      <t xml:space="preserve">
_TC004</t>
    </r>
    <r>
      <rPr>
        <sz val="11"/>
        <color theme="1"/>
        <rFont val="DengXian"/>
        <family val="2"/>
        <charset val="134"/>
        <scheme val="minor"/>
      </rPr>
      <t/>
    </r>
  </si>
  <si>
    <r>
      <t>06_</t>
    </r>
    <r>
      <rPr>
        <sz val="10"/>
        <rFont val="宋体"/>
        <family val="3"/>
        <charset val="134"/>
      </rPr>
      <t>环境头条</t>
    </r>
    <r>
      <rPr>
        <sz val="10"/>
        <rFont val="Arial"/>
        <family val="2"/>
      </rPr>
      <t xml:space="preserve">
_TC005</t>
    </r>
    <r>
      <rPr>
        <sz val="11"/>
        <color theme="1"/>
        <rFont val="DengXian"/>
        <family val="2"/>
        <charset val="134"/>
        <scheme val="minor"/>
      </rPr>
      <t/>
    </r>
  </si>
  <si>
    <r>
      <t>06_</t>
    </r>
    <r>
      <rPr>
        <sz val="10"/>
        <rFont val="宋体"/>
        <family val="3"/>
        <charset val="134"/>
      </rPr>
      <t>环境头条</t>
    </r>
    <r>
      <rPr>
        <sz val="10"/>
        <rFont val="Arial"/>
        <family val="2"/>
      </rPr>
      <t xml:space="preserve">
_TC006</t>
    </r>
    <r>
      <rPr>
        <sz val="11"/>
        <color theme="1"/>
        <rFont val="DengXian"/>
        <family val="2"/>
        <charset val="134"/>
        <scheme val="minor"/>
      </rPr>
      <t/>
    </r>
  </si>
  <si>
    <r>
      <t>1</t>
    </r>
    <r>
      <rPr>
        <sz val="10"/>
        <rFont val="宋体"/>
        <family val="3"/>
        <charset val="134"/>
      </rPr>
      <t>、打开</t>
    </r>
    <r>
      <rPr>
        <sz val="10"/>
        <rFont val="Times New Roman"/>
        <family val="1"/>
      </rPr>
      <t>APP</t>
    </r>
    <r>
      <rPr>
        <sz val="10"/>
        <rFont val="宋体"/>
        <family val="3"/>
        <charset val="134"/>
      </rPr>
      <t>，进入到登录页面</t>
    </r>
    <r>
      <rPr>
        <sz val="10"/>
        <rFont val="Times New Roman"/>
        <family val="1"/>
      </rPr>
      <t xml:space="preserve">
2</t>
    </r>
    <r>
      <rPr>
        <sz val="10"/>
        <rFont val="宋体"/>
        <family val="3"/>
        <charset val="134"/>
      </rPr>
      <t>、输入已注册的手机号和正确的密码</t>
    </r>
    <r>
      <rPr>
        <sz val="10"/>
        <rFont val="Times New Roman"/>
        <family val="1"/>
      </rPr>
      <t/>
    </r>
    <phoneticPr fontId="2" type="noConversion"/>
  </si>
  <si>
    <t>版权 © 斐讯移动上海研发中心系统测试中心. 保留所有权利
Copyright@System Testing Dept. ,Shanghai R&amp;D Center</t>
    <phoneticPr fontId="2" type="noConversion"/>
  </si>
  <si>
    <t>系统测试中心_空气猫_基本功能测试报告</t>
    <phoneticPr fontId="2" type="noConversion"/>
  </si>
  <si>
    <t>01_注册</t>
    <phoneticPr fontId="2" type="noConversion"/>
  </si>
  <si>
    <t>02_登录</t>
    <phoneticPr fontId="2" type="noConversion"/>
  </si>
  <si>
    <t>03_主页</t>
    <phoneticPr fontId="2" type="noConversion"/>
  </si>
  <si>
    <t>04_添加设备</t>
    <phoneticPr fontId="2" type="noConversion"/>
  </si>
  <si>
    <t>05_温馨提示</t>
    <phoneticPr fontId="2" type="noConversion"/>
  </si>
  <si>
    <t>06_环境头条</t>
    <phoneticPr fontId="2" type="noConversion"/>
  </si>
  <si>
    <t>07_个人中心</t>
    <phoneticPr fontId="2" type="noConversion"/>
  </si>
  <si>
    <t>查看个人管理中心</t>
    <rPh sb="0" eb="1">
      <t>ce'bian</t>
    </rPh>
    <rPh sb="2" eb="3">
      <t>chu'xian</t>
    </rPh>
    <rPh sb="4" eb="5">
      <t>ge'ren</t>
    </rPh>
    <rPh sb="6" eb="7">
      <t>zhong'xincai'dan</t>
    </rPh>
    <phoneticPr fontId="2" type="noConversion"/>
  </si>
  <si>
    <t>app联网运行正常</t>
    <rPh sb="0" eb="1">
      <t>ce'bian</t>
    </rPh>
    <rPh sb="2" eb="3">
      <t>chu'xian</t>
    </rPh>
    <rPh sb="4" eb="5">
      <t>ge'ren</t>
    </rPh>
    <rPh sb="6" eb="7">
      <t>zhong'xin</t>
    </rPh>
    <rPh sb="8" eb="9">
      <t>cai'dan</t>
    </rPh>
    <phoneticPr fontId="2" type="noConversion"/>
  </si>
  <si>
    <t>罗广蓉</t>
  </si>
  <si>
    <t>ACA-42</t>
  </si>
  <si>
    <t>定位城市天气提醒默认显示</t>
    <rPh sb="1" eb="2">
      <t>she'bei</t>
    </rPh>
    <rPh sb="3" eb="4">
      <t>guan'li</t>
    </rPh>
    <rPh sb="6" eb="7">
      <t>ye'main</t>
    </rPh>
    <rPh sb="8" eb="9">
      <t>xia</t>
    </rPh>
    <rPh sb="9" eb="10">
      <t>de</t>
    </rPh>
    <rPh sb="11" eb="12">
      <t>gong'xiangshe'beimo'kuaixiabu'zaixian'shigang'caishan'chudebei'gong'xiangdeshe'bei</t>
    </rPh>
    <phoneticPr fontId="2" type="noConversion"/>
  </si>
  <si>
    <t>app联网运行正常</t>
    <rPh sb="1" eb="2">
      <t>she'bei</t>
    </rPh>
    <rPh sb="3" eb="4">
      <t>guan'li</t>
    </rPh>
    <rPh sb="6" eb="7">
      <t>ye'main</t>
    </rPh>
    <rPh sb="8" eb="9">
      <t>xiadegong'xiangshe'beimo'kuaixiabu'zaixian'shigang'caishan'chudebei'gong'xiangdeshe'bei</t>
    </rPh>
    <phoneticPr fontId="2" type="noConversion"/>
  </si>
  <si>
    <t>未定位城市天气提醒默认显示</t>
    <rPh sb="1" eb="2">
      <t>she'bei</t>
    </rPh>
    <rPh sb="3" eb="4">
      <t>guan'li</t>
    </rPh>
    <rPh sb="6" eb="7">
      <t>ye'main</t>
    </rPh>
    <rPh sb="8" eb="9">
      <t>xia</t>
    </rPh>
    <rPh sb="9" eb="10">
      <t>de</t>
    </rPh>
    <rPh sb="11" eb="12">
      <t>gong'xiangshe'beimo'kuaixiabu'zaixian'shigang'caishan'chudebei'gong'xiangdeshe'bei</t>
    </rPh>
    <phoneticPr fontId="2" type="noConversion"/>
  </si>
  <si>
    <t>天气提醒设置</t>
    <rPh sb="0" eb="1">
      <t>tiao'zuan</t>
    </rPh>
    <rPh sb="2" eb="3">
      <t>hui</t>
    </rPh>
    <rPh sb="3" eb="4">
      <t>tian'qi</t>
    </rPh>
    <rPh sb="5" eb="6">
      <t>ti'xingzhu'yebing'zaiti'xingcheng'shihouxian'shixuan'zedecheng'shi</t>
    </rPh>
    <phoneticPr fontId="2" type="noConversion"/>
  </si>
  <si>
    <t>PM2.5地图界面显示</t>
    <rPh sb="0" eb="1">
      <t>zi'dong</t>
    </rPh>
    <rPh sb="2" eb="3">
      <t>da'kai</t>
    </rPh>
    <rPh sb="8" eb="9">
      <t>jin'ru</t>
    </rPh>
    <rPh sb="10" eb="11">
      <t>deng'luye'mian</t>
    </rPh>
    <phoneticPr fontId="2" type="noConversion"/>
  </si>
  <si>
    <t>PM2.5地图城市搜索</t>
    <rPh sb="0" eb="1">
      <t>zi'dong</t>
    </rPh>
    <rPh sb="2" eb="3">
      <t>da'kai</t>
    </rPh>
    <rPh sb="8" eb="9">
      <t>jin'ru</t>
    </rPh>
    <rPh sb="10" eb="11">
      <t>deng'luye'mian</t>
    </rPh>
    <phoneticPr fontId="2" type="noConversion"/>
  </si>
  <si>
    <t>PM2.5地图分享</t>
    <rPh sb="5" eb="6">
      <t>di'tu</t>
    </rPh>
    <rPh sb="7" eb="8">
      <t>tiao'zhuan'weidui'ycheng'shidezhan'diadi'tu</t>
    </rPh>
    <phoneticPr fontId="2" type="noConversion"/>
  </si>
  <si>
    <t>PM2.5地图站点详情</t>
    <rPh sb="5" eb="6">
      <t>di'tu</t>
    </rPh>
    <rPh sb="7" eb="8">
      <t>tiao'zhuan'wei</t>
    </rPh>
    <rPh sb="10" eb="11">
      <t>dui'ycheng'shidezhan'diadi'tu</t>
    </rPh>
    <phoneticPr fontId="2" type="noConversion"/>
  </si>
  <si>
    <t>PM2.6地图站点详情</t>
    <rPh sb="5" eb="6">
      <t>di'tu</t>
    </rPh>
    <rPh sb="7" eb="8">
      <t>tiao'zhuan'wei</t>
    </rPh>
    <rPh sb="10" eb="11">
      <t>dui'ycheng'shidezhan'diadi'tu</t>
    </rPh>
    <phoneticPr fontId="2" type="noConversion"/>
  </si>
  <si>
    <t>商城</t>
    <rPh sb="0" eb="2">
      <t>di'tutiao'zhuan'weidui'ycheng'shidezhan'diadi'tu</t>
    </rPh>
    <phoneticPr fontId="2" type="noConversion"/>
  </si>
  <si>
    <t>Untest</t>
  </si>
  <si>
    <t>检查更新</t>
    <rPh sb="0" eb="1">
      <t>ye'm</t>
    </rPh>
    <rPh sb="2" eb="3">
      <t>mei</t>
    </rPh>
    <rPh sb="3" eb="4">
      <t>fan'yingreng'zaijin'xinggeng'xinjian'cha</t>
    </rPh>
    <phoneticPr fontId="2" type="noConversion"/>
  </si>
  <si>
    <t>意见反馈</t>
    <rPh sb="0" eb="1">
      <t>xin'ban'ben</t>
    </rPh>
    <rPh sb="3" eb="4">
      <t>xia'zaihaoti'xingyong'hu'an'zhuang</t>
    </rPh>
    <phoneticPr fontId="2" type="noConversion"/>
  </si>
  <si>
    <t>关于我们</t>
    <rPh sb="0" eb="1">
      <t>xin'ban'ben</t>
    </rPh>
    <rPh sb="3" eb="4">
      <t>xia'zaihaoti'xingyong'hu'an'zhuang</t>
    </rPh>
    <phoneticPr fontId="2" type="noConversion"/>
  </si>
  <si>
    <r>
      <t>01_</t>
    </r>
    <r>
      <rPr>
        <sz val="10"/>
        <rFont val="宋体"/>
        <family val="3"/>
        <charset val="134"/>
      </rPr>
      <t>主页</t>
    </r>
    <r>
      <rPr>
        <sz val="10"/>
        <rFont val="Arial"/>
        <family val="2"/>
      </rPr>
      <t xml:space="preserve">
_TC002</t>
    </r>
    <r>
      <rPr>
        <sz val="11"/>
        <color theme="1"/>
        <rFont val="DengXian"/>
        <family val="2"/>
        <charset val="134"/>
        <scheme val="minor"/>
      </rPr>
      <t/>
    </r>
  </si>
  <si>
    <r>
      <t>01_</t>
    </r>
    <r>
      <rPr>
        <sz val="10"/>
        <rFont val="宋体"/>
        <family val="3"/>
        <charset val="134"/>
      </rPr>
      <t>主页</t>
    </r>
    <r>
      <rPr>
        <sz val="10"/>
        <rFont val="Arial"/>
        <family val="2"/>
      </rPr>
      <t xml:space="preserve">
_TC003</t>
    </r>
    <r>
      <rPr>
        <sz val="11"/>
        <color theme="1"/>
        <rFont val="DengXian"/>
        <family val="2"/>
        <charset val="134"/>
        <scheme val="minor"/>
      </rPr>
      <t/>
    </r>
  </si>
  <si>
    <t>李鑫</t>
  </si>
  <si>
    <r>
      <t>01_</t>
    </r>
    <r>
      <rPr>
        <sz val="10"/>
        <rFont val="宋体"/>
        <family val="3"/>
        <charset val="134"/>
      </rPr>
      <t>主页</t>
    </r>
    <r>
      <rPr>
        <sz val="10"/>
        <rFont val="Arial"/>
        <family val="2"/>
      </rPr>
      <t xml:space="preserve">
_TC004</t>
    </r>
    <r>
      <rPr>
        <sz val="11"/>
        <color theme="1"/>
        <rFont val="DengXian"/>
        <family val="2"/>
        <charset val="134"/>
        <scheme val="minor"/>
      </rPr>
      <t/>
    </r>
  </si>
  <si>
    <r>
      <t>01_</t>
    </r>
    <r>
      <rPr>
        <sz val="10"/>
        <rFont val="宋体"/>
        <family val="3"/>
        <charset val="134"/>
      </rPr>
      <t>主页</t>
    </r>
    <r>
      <rPr>
        <sz val="10"/>
        <rFont val="Arial"/>
        <family val="2"/>
      </rPr>
      <t xml:space="preserve">
_TC005</t>
    </r>
    <r>
      <rPr>
        <sz val="11"/>
        <color theme="1"/>
        <rFont val="DengXian"/>
        <family val="2"/>
        <charset val="134"/>
        <scheme val="minor"/>
      </rPr>
      <t/>
    </r>
  </si>
  <si>
    <r>
      <t>01_</t>
    </r>
    <r>
      <rPr>
        <sz val="10"/>
        <rFont val="宋体"/>
        <family val="3"/>
        <charset val="134"/>
      </rPr>
      <t>主页</t>
    </r>
    <r>
      <rPr>
        <sz val="10"/>
        <rFont val="Arial"/>
        <family val="2"/>
      </rPr>
      <t xml:space="preserve">
_TC006</t>
    </r>
    <r>
      <rPr>
        <sz val="11"/>
        <color theme="1"/>
        <rFont val="DengXian"/>
        <family val="2"/>
        <charset val="134"/>
        <scheme val="minor"/>
      </rPr>
      <t/>
    </r>
  </si>
  <si>
    <r>
      <t>01_</t>
    </r>
    <r>
      <rPr>
        <sz val="10"/>
        <rFont val="宋体"/>
        <family val="3"/>
        <charset val="134"/>
      </rPr>
      <t>主页</t>
    </r>
    <r>
      <rPr>
        <sz val="10"/>
        <rFont val="Arial"/>
        <family val="2"/>
      </rPr>
      <t xml:space="preserve">
_TC007</t>
    </r>
    <r>
      <rPr>
        <sz val="11"/>
        <color theme="1"/>
        <rFont val="DengXian"/>
        <family val="2"/>
        <charset val="134"/>
        <scheme val="minor"/>
      </rPr>
      <t/>
    </r>
  </si>
  <si>
    <r>
      <t>01_</t>
    </r>
    <r>
      <rPr>
        <sz val="10"/>
        <rFont val="宋体"/>
        <family val="3"/>
        <charset val="134"/>
      </rPr>
      <t>主页</t>
    </r>
    <r>
      <rPr>
        <sz val="10"/>
        <rFont val="Arial"/>
        <family val="2"/>
      </rPr>
      <t xml:space="preserve">
_TC008</t>
    </r>
    <r>
      <rPr>
        <sz val="11"/>
        <color theme="1"/>
        <rFont val="DengXian"/>
        <family val="2"/>
        <charset val="134"/>
        <scheme val="minor"/>
      </rPr>
      <t/>
    </r>
  </si>
  <si>
    <r>
      <t>01_</t>
    </r>
    <r>
      <rPr>
        <sz val="10"/>
        <rFont val="宋体"/>
        <family val="3"/>
        <charset val="134"/>
      </rPr>
      <t>主页</t>
    </r>
    <r>
      <rPr>
        <sz val="10"/>
        <rFont val="Arial"/>
        <family val="2"/>
      </rPr>
      <t xml:space="preserve">
_TC009</t>
    </r>
    <r>
      <rPr>
        <sz val="11"/>
        <color theme="1"/>
        <rFont val="DengXian"/>
        <family val="2"/>
        <charset val="134"/>
        <scheme val="minor"/>
      </rPr>
      <t/>
    </r>
  </si>
  <si>
    <r>
      <t>01_</t>
    </r>
    <r>
      <rPr>
        <sz val="10"/>
        <rFont val="宋体"/>
        <family val="3"/>
        <charset val="134"/>
      </rPr>
      <t>主页</t>
    </r>
    <r>
      <rPr>
        <sz val="10"/>
        <rFont val="Arial"/>
        <family val="2"/>
      </rPr>
      <t xml:space="preserve">
_TC010</t>
    </r>
    <r>
      <rPr>
        <sz val="11"/>
        <color theme="1"/>
        <rFont val="DengXian"/>
        <family val="2"/>
        <charset val="134"/>
        <scheme val="minor"/>
      </rPr>
      <t/>
    </r>
  </si>
  <si>
    <r>
      <t>01_</t>
    </r>
    <r>
      <rPr>
        <sz val="10"/>
        <rFont val="宋体"/>
        <family val="3"/>
        <charset val="134"/>
      </rPr>
      <t>主页</t>
    </r>
    <r>
      <rPr>
        <sz val="10"/>
        <rFont val="Arial"/>
        <family val="2"/>
      </rPr>
      <t xml:space="preserve">
_TC011</t>
    </r>
    <r>
      <rPr>
        <sz val="11"/>
        <color theme="1"/>
        <rFont val="DengXian"/>
        <family val="2"/>
        <charset val="134"/>
        <scheme val="minor"/>
      </rPr>
      <t/>
    </r>
  </si>
  <si>
    <r>
      <t>01_</t>
    </r>
    <r>
      <rPr>
        <sz val="10"/>
        <rFont val="宋体"/>
        <family val="3"/>
        <charset val="134"/>
      </rPr>
      <t>主页</t>
    </r>
    <r>
      <rPr>
        <sz val="10"/>
        <rFont val="Arial"/>
        <family val="2"/>
      </rPr>
      <t xml:space="preserve">
_TC012</t>
    </r>
    <r>
      <rPr>
        <sz val="11"/>
        <color theme="1"/>
        <rFont val="DengXian"/>
        <family val="2"/>
        <charset val="134"/>
        <scheme val="minor"/>
      </rPr>
      <t/>
    </r>
  </si>
  <si>
    <r>
      <t>01_</t>
    </r>
    <r>
      <rPr>
        <sz val="10"/>
        <rFont val="宋体"/>
        <family val="3"/>
        <charset val="134"/>
      </rPr>
      <t>主页</t>
    </r>
    <r>
      <rPr>
        <sz val="10"/>
        <rFont val="Arial"/>
        <family val="2"/>
      </rPr>
      <t xml:space="preserve">
_TC013</t>
    </r>
    <r>
      <rPr>
        <sz val="11"/>
        <color theme="1"/>
        <rFont val="DengXian"/>
        <family val="2"/>
        <charset val="134"/>
        <scheme val="minor"/>
      </rPr>
      <t/>
    </r>
  </si>
  <si>
    <t>看个人管理中心</t>
    <rPh sb="0" eb="1">
      <t>ce'bian</t>
    </rPh>
    <rPh sb="2" eb="3">
      <t>chu'xian</t>
    </rPh>
    <rPh sb="4" eb="5">
      <t>ge'ren</t>
    </rPh>
    <rPh sb="6" eb="7">
      <t>zhong'xincai'dan</t>
    </rPh>
    <phoneticPr fontId="2" type="noConversion"/>
  </si>
  <si>
    <r>
      <t>系统测试中心</t>
    </r>
    <r>
      <rPr>
        <b/>
        <sz val="20"/>
        <rFont val="Arial"/>
        <family val="2"/>
      </rPr>
      <t>_</t>
    </r>
    <r>
      <rPr>
        <b/>
        <sz val="20"/>
        <rFont val="宋体"/>
        <family val="3"/>
        <charset val="134"/>
      </rPr>
      <t>登录测试用例</t>
    </r>
    <phoneticPr fontId="2" type="noConversion"/>
  </si>
  <si>
    <r>
      <t>系统测试中心</t>
    </r>
    <r>
      <rPr>
        <b/>
        <sz val="20"/>
        <rFont val="Arial"/>
        <family val="2"/>
      </rPr>
      <t>_</t>
    </r>
    <r>
      <rPr>
        <b/>
        <sz val="20"/>
        <rFont val="宋体"/>
        <family val="3"/>
        <charset val="134"/>
      </rPr>
      <t>添加设备测试用例</t>
    </r>
    <phoneticPr fontId="2" type="noConversion"/>
  </si>
  <si>
    <r>
      <t>系统测试中心</t>
    </r>
    <r>
      <rPr>
        <b/>
        <sz val="20"/>
        <rFont val="Arial"/>
        <family val="2"/>
      </rPr>
      <t>_</t>
    </r>
    <r>
      <rPr>
        <b/>
        <sz val="20"/>
        <rFont val="宋体"/>
        <family val="3"/>
        <charset val="134"/>
      </rPr>
      <t>温馨提示测试用例</t>
    </r>
    <phoneticPr fontId="2" type="noConversion"/>
  </si>
  <si>
    <r>
      <t>系统测试中心</t>
    </r>
    <r>
      <rPr>
        <b/>
        <sz val="20"/>
        <rFont val="Arial"/>
        <family val="2"/>
      </rPr>
      <t>_</t>
    </r>
    <r>
      <rPr>
        <b/>
        <sz val="20"/>
        <rFont val="宋体"/>
        <family val="3"/>
        <charset val="134"/>
      </rPr>
      <t>环境头条测试用例</t>
    </r>
    <phoneticPr fontId="2" type="noConversion"/>
  </si>
  <si>
    <t>ACA-1</t>
    <phoneticPr fontId="2" type="noConversion"/>
  </si>
  <si>
    <t>ACA-4</t>
    <phoneticPr fontId="2" type="noConversion"/>
  </si>
  <si>
    <t>ACA-26</t>
    <phoneticPr fontId="2" type="noConversion"/>
  </si>
  <si>
    <t>ACA-16</t>
    <phoneticPr fontId="2" type="noConversion"/>
  </si>
  <si>
    <t>ACA-45</t>
    <phoneticPr fontId="2" type="noConversion"/>
  </si>
  <si>
    <t>ACA-24</t>
    <phoneticPr fontId="2" type="noConversion"/>
  </si>
  <si>
    <t>ACA-28</t>
    <phoneticPr fontId="2" type="noConversion"/>
  </si>
  <si>
    <t>ACA-30</t>
    <phoneticPr fontId="2" type="noConversion"/>
  </si>
  <si>
    <t>ACA-31</t>
    <phoneticPr fontId="2" type="noConversion"/>
  </si>
  <si>
    <t>主流手机</t>
  </si>
  <si>
    <t>iPhone 4</t>
  </si>
  <si>
    <t>Android 4.0</t>
  </si>
  <si>
    <t>iPhone 4S</t>
  </si>
  <si>
    <t>Android 4.4</t>
  </si>
  <si>
    <t>iPhone 5</t>
  </si>
  <si>
    <t>Android 5.0</t>
  </si>
  <si>
    <t>iPhone 5S</t>
  </si>
  <si>
    <t>Android 6.0</t>
  </si>
  <si>
    <t>Android 7.0</t>
  </si>
  <si>
    <t>Android 5.1</t>
  </si>
  <si>
    <t>IOS 10</t>
  </si>
  <si>
    <t>iPhone 5C</t>
  </si>
  <si>
    <t>iPhone SE</t>
  </si>
  <si>
    <t xml:space="preserve">Samsung </t>
  </si>
  <si>
    <t>华为</t>
  </si>
  <si>
    <r>
      <t>小米</t>
    </r>
    <r>
      <rPr>
        <sz val="12"/>
        <color rgb="FF000000"/>
        <rFont val="Times New Roman"/>
        <family val="1"/>
      </rPr>
      <t>mix</t>
    </r>
  </si>
  <si>
    <t>魅族</t>
  </si>
  <si>
    <t>OPPO</t>
  </si>
  <si>
    <t>VIVO</t>
  </si>
  <si>
    <t>锤子</t>
  </si>
  <si>
    <t>一加</t>
  </si>
  <si>
    <t>主流系统</t>
    <phoneticPr fontId="2" type="noConversion"/>
  </si>
  <si>
    <t>iPhone 6/6S</t>
    <phoneticPr fontId="2" type="noConversion"/>
  </si>
  <si>
    <t>iPhone 7 plus</t>
    <phoneticPr fontId="2" type="noConversion"/>
  </si>
  <si>
    <t>IOS 9</t>
    <phoneticPr fontId="2" type="noConversion"/>
  </si>
  <si>
    <t>独立稳定的外网</t>
    <phoneticPr fontId="2" type="noConversion"/>
  </si>
  <si>
    <t>更多的空气猫设备</t>
    <phoneticPr fontId="2" type="noConversion"/>
  </si>
  <si>
    <t>其它资源</t>
    <phoneticPr fontId="2" type="noConversion"/>
  </si>
  <si>
    <r>
      <t xml:space="preserve">Android </t>
    </r>
    <r>
      <rPr>
        <sz val="12"/>
        <color rgb="FF000000"/>
        <rFont val="宋体"/>
        <family val="3"/>
        <charset val="134"/>
      </rPr>
      <t>开发：二台</t>
    </r>
    <phoneticPr fontId="2" type="noConversion"/>
  </si>
  <si>
    <r>
      <t>IOS</t>
    </r>
    <r>
      <rPr>
        <sz val="12"/>
        <color rgb="FF000000"/>
        <rFont val="宋体"/>
        <family val="3"/>
        <charset val="134"/>
      </rPr>
      <t>开发：一台</t>
    </r>
    <phoneticPr fontId="2" type="noConversion"/>
  </si>
  <si>
    <t>测试：二台</t>
    <phoneticPr fontId="2" type="noConversion"/>
  </si>
  <si>
    <t>并且所有权限放开</t>
    <phoneticPr fontId="2" type="noConversion"/>
  </si>
  <si>
    <t>步骤3、页面显示与UE定义不符，多了“通过邮箱”选项</t>
  </si>
  <si>
    <t>ACA-60</t>
  </si>
  <si>
    <t>ACA-60</t>
    <phoneticPr fontId="2" type="noConversion"/>
  </si>
  <si>
    <t>测试步骤</t>
  </si>
  <si>
    <t>实际结果</t>
  </si>
  <si>
    <t>创建</t>
  </si>
  <si>
    <t>更新</t>
  </si>
  <si>
    <t>到期日</t>
  </si>
  <si>
    <t>ACA-32</t>
  </si>
  <si>
    <t>C类</t>
  </si>
  <si>
    <t>意见反馈无此功能</t>
  </si>
  <si>
    <t>Lili Gong/巩丽丽/R&amp;D/SMART HOME</t>
  </si>
  <si>
    <t>Jianchao Lei/雷建朝/R&amp;D/SMART HOME</t>
  </si>
  <si>
    <t>紧急</t>
  </si>
  <si>
    <t>1. 进入个人中心 
2. 点击意见反馈</t>
  </si>
  <si>
    <t>进入意见反馈页面</t>
  </si>
  <si>
    <t>直接返回到主页</t>
  </si>
  <si>
    <t>V1.0.0.1.7</t>
  </si>
  <si>
    <t>22/三月/17 4:42 下午</t>
  </si>
  <si>
    <t>23/三月/17 9:39 上午</t>
  </si>
  <si>
    <t>ACA-36</t>
  </si>
  <si>
    <t>PM2.5站点详情缺少近1小时的柱状图</t>
  </si>
  <si>
    <t>Applying To Reject</t>
  </si>
  <si>
    <t>ACA-35</t>
  </si>
  <si>
    <t>PM2.5站点详情无分享功能</t>
  </si>
  <si>
    <t>V1.0.0.1.13</t>
  </si>
  <si>
    <t>ACA-22</t>
  </si>
  <si>
    <t>B类</t>
  </si>
  <si>
    <t>设备管理界面我的设备及共享设备列表显示中缺少按设备icon，与需求不符</t>
  </si>
  <si>
    <t>Guangrong Luo/罗广蓉/R&amp;D/SMART HOME</t>
  </si>
  <si>
    <t>Sunday Sun/孙中飞/R&amp;D/SMART HOME</t>
  </si>
  <si>
    <t>一般</t>
  </si>
  <si>
    <t>ACA-41</t>
  </si>
  <si>
    <t>被共享人无法修改被共享设备的名字</t>
  </si>
  <si>
    <t xml:space="preserve">1. 登录被共享人的帐号 
2. 主页显示出被共享的设备，点击右侧修改按钮 
</t>
  </si>
  <si>
    <t>可根据需要修改设备名称</t>
  </si>
  <si>
    <t>提示“该设备是共享给您的设备，不能修改设备名称”</t>
  </si>
  <si>
    <t>22/三月/17 5:15 下午</t>
  </si>
  <si>
    <t>23/三月/17 9:46 上午</t>
  </si>
  <si>
    <t>ACA-50</t>
  </si>
  <si>
    <t>1个人中心，商城 
2.查看商品信息</t>
  </si>
  <si>
    <t>空气猫硬件信息及购买链接在界面最上面</t>
  </si>
  <si>
    <t>商城中没有任何产品信息</t>
  </si>
  <si>
    <t>V1.0.0.1.11</t>
  </si>
  <si>
    <t>23/三月/17 1:26 下午</t>
  </si>
  <si>
    <t>ACA-47</t>
  </si>
  <si>
    <t>PM2.5 地图中选择城市后返回到PM2.5地图时不会自动更新地图</t>
  </si>
  <si>
    <t xml:space="preserve">1.个人中心，进入PM2.5地图 
2.点击“输入城市名或拼音”，输入城市名或是选择热门城市 
3.返回PM2.5地图查看城市PM2.5信息 
</t>
  </si>
  <si>
    <t>选择城市后，返回到PM2.5地图时会自动更新</t>
  </si>
  <si>
    <t>选择城市后，界面返回到PM2.5地图，但不会更新城市地图，需要再点击一下“输入城市名或拼音”，返回才会更新所选的城市信息</t>
  </si>
  <si>
    <t>23/三月/17 10:57 上午</t>
  </si>
  <si>
    <t>23/三月/17 4:27 下午</t>
  </si>
  <si>
    <t>ACA-17</t>
  </si>
  <si>
    <t>手机号码部分显示有误</t>
  </si>
  <si>
    <t>ACA-51</t>
  </si>
  <si>
    <t>Xiangtao Deng/邓向涛/R&amp;D/SMART HOME</t>
  </si>
  <si>
    <t>1.安装空气猫app 
2.进入app，个人中心，天气提醒 
3.点击开关</t>
  </si>
  <si>
    <t>可以打开或关闭天气提醒功能</t>
  </si>
  <si>
    <t>点击开关后不能开启功能，提示“设置天气提醒失败”</t>
  </si>
  <si>
    <t>23/三月/17 1:40 下午</t>
  </si>
  <si>
    <t>ACA-37</t>
  </si>
  <si>
    <t>PM2.5城市地图无分享功能</t>
  </si>
  <si>
    <t>ACA-40</t>
  </si>
  <si>
    <t>无天气提醒功能</t>
  </si>
  <si>
    <t xml:space="preserve">1. 进入个人中心 
2. 设置天气提醒 
</t>
  </si>
  <si>
    <t>app收到天气提醒</t>
  </si>
  <si>
    <t>app没有收到天气提醒</t>
  </si>
  <si>
    <t>22/三月/17 5:07 下午</t>
  </si>
  <si>
    <t>ACA-39</t>
  </si>
  <si>
    <t>E类-需求</t>
  </si>
  <si>
    <t>被共享账号上共享设备名称显示与需求不一致</t>
  </si>
  <si>
    <t>1.个人中心，设备管理界面，共享设备给已注册的账号 
2,登入被共享的账号，进入设备管理界面，查看共享设备的名称显示</t>
  </si>
  <si>
    <t xml:space="preserve">服务端不存在名称为“共享设备”的设备，显示为“共享设备” 
服务端存在名称为“共享设备”的设备，显示为“共享设备1”，以此类推 
</t>
  </si>
  <si>
    <t>共享设备名称显示为“我的设备+ID后四位”</t>
  </si>
  <si>
    <t>22/三月/17 5:05 下午</t>
  </si>
  <si>
    <t>24/三月/17 10:24 上午</t>
  </si>
  <si>
    <t>ACA-27</t>
  </si>
  <si>
    <t>无网络时点击共享设备给家人，手机处于卡顿状态，无提示</t>
  </si>
  <si>
    <t>ACA-43</t>
  </si>
  <si>
    <t>删除被共享设备时，下面的会弹出英文提示“Delete Shared Equipment”</t>
  </si>
  <si>
    <t>移除我的设备时，不会有对话框提醒，会直接删除设备</t>
  </si>
  <si>
    <t>进入设备管理页面，移除我的设备</t>
  </si>
  <si>
    <t>提示“确定要移除并解绑该设备？”</t>
  </si>
  <si>
    <t>没有提示“确定要移除并解绑该设备？”，设备直接被移除</t>
  </si>
  <si>
    <t>22/三月/17 5:17 下午</t>
  </si>
  <si>
    <t>ACA-25</t>
  </si>
  <si>
    <t>把设备共享给别人输入手机号码异常时提示语有误</t>
  </si>
  <si>
    <t>ACA-29</t>
  </si>
  <si>
    <t>共享设备确定后，页面不会自动跳转到设备详情界面</t>
  </si>
  <si>
    <t>ACA-34</t>
  </si>
  <si>
    <t>重启被共享账户的设备后，被共享设备的设备管理界面没有共享的设备</t>
  </si>
  <si>
    <t>1.个人中心，设备管理界面，选择共享设备，输入被共享账号 
2.重启被共享账号的设备，登入APP后设备管理界面没有共享的设备</t>
  </si>
  <si>
    <t>被共享账号的设备重启后设备管理界面应该还有共享的设备</t>
  </si>
  <si>
    <t>重启被共享账号的设备，登入APP后设备管理界面没有共享的设备</t>
  </si>
  <si>
    <t>22/三月/17 4:50 下午</t>
  </si>
  <si>
    <t>ACA-54</t>
  </si>
  <si>
    <t>“关于我们”中扫一扫二维码扫出来显示的是斐讯路由</t>
  </si>
  <si>
    <t>ACA-38</t>
  </si>
  <si>
    <t>PM2.5地图城市选择时，选择襄阳会导致app无响应</t>
  </si>
  <si>
    <t>ACA-57</t>
  </si>
  <si>
    <t>主界面设备名重命名界面不美观</t>
  </si>
  <si>
    <t>1.登录app，进入主界面 
2.点击已绑定设备最右端的图标，对已绑定设备进行重命名</t>
  </si>
  <si>
    <t>重命名界面显示美观，可以进行重命名</t>
  </si>
  <si>
    <t>重命名输入界面只有一个大白框，界面不美观</t>
  </si>
  <si>
    <t>24/三月/17 4:48 下午</t>
  </si>
  <si>
    <t>27/三月/17 8:25 上午</t>
  </si>
  <si>
    <t>ACA-33</t>
  </si>
  <si>
    <t>检查app版本更新时，发现新版本时，提示框中按键的内容与需求定义不符</t>
  </si>
  <si>
    <t>次要</t>
  </si>
  <si>
    <t>ACA-58</t>
  </si>
  <si>
    <t>主界面已绑定设备重命名时输入表情时提示“重命名失败，请重新尝试”</t>
  </si>
  <si>
    <t>1.登录app，绑定设备 
2.进入主页，点击已绑定设备最右端的重命名图标对设备进行重命名 
3.输入表情</t>
  </si>
  <si>
    <t>输入表情时提示不支持表情输入请重新输入，或是表情输入的都灰显</t>
  </si>
  <si>
    <t>可以支持表情输入，但提示不明确，提示“重命名失败，请重新尝试”</t>
  </si>
  <si>
    <t>24/三月/17 4:58 下午</t>
  </si>
  <si>
    <t>27/三月/17 8:26 上午</t>
  </si>
  <si>
    <t>Xin05 Li/李鑫05/R&amp;D/SMART HOME</t>
  </si>
  <si>
    <t>ACA-9</t>
  </si>
  <si>
    <t>【空气猫Android】选择某一城市，主页显示城市信息后，向下拉刷新后，又显示“获取位置失败，请点此添加”</t>
  </si>
  <si>
    <t xml:space="preserve">1.在获取城市位置失败的情况下，进入主页，点击“选择”，选择某一城市，主页显示城市信息。 
2.在主页向下拉刷新，显示“获取位置失败，请点此添加”,而之前选择的城市环境信息也不更新。--&gt;issue 
</t>
  </si>
  <si>
    <t>点击‘切换城市’后，进入城市切换列表页，用户可以通过查询和点击选择某个城市，然后页面返回并携带城市信息，主页城市名称等相关城市环境数据进行刷新。</t>
  </si>
  <si>
    <t>21/三月/17 3:35 下午</t>
  </si>
  <si>
    <t>ACA-6</t>
  </si>
  <si>
    <t>【空气猫Android】当前位置信息获取失败且一次也没定位成功的情况下，点击太阳图标会显示一些奇怪信息</t>
  </si>
  <si>
    <t>1.关闭手机定位功能,进入主页，查看城市信息.。 
2.此时获取城市位置失败，查看天气详情。 
3. a没定位的情况下，点击太阳图标，天气详情页会显示一些奇怪信息。--&gt;issue 
b定位成功过一次的情况下，天气详情页会显示上次定位城市的信息。</t>
  </si>
  <si>
    <t>天气详情页面的各项数据为空</t>
  </si>
  <si>
    <t>a没定位的情况下，点击太阳图标，天气详情页会显示一些奇怪信息。--&gt;issue 
b定位成功过一次的情况下，天气详情页会显示上次定位城市的信息。</t>
  </si>
  <si>
    <t>21/三月/17 3:01 下午</t>
  </si>
  <si>
    <t>ACA-10</t>
  </si>
  <si>
    <t>【空气猫Android】数据分享功能，点击选项进行分享时，APP无响应</t>
  </si>
  <si>
    <t>1.打开APP进入主页，点击主页“分享”按钮。 
2.选择并点击一种分享选项进行分享时，APP无响应。--&gt;issue</t>
  </si>
  <si>
    <t xml:space="preserve">可以分享成功。 
发送给选定的微信好友一张图片，包含a城市天气、温馨提示、app下载二维码以及slogan 
发送到微信朋友圈一张图片，包含a城市天气、温馨提示、app下载二维码以及slogan 
发送到QQ朋友圈一张图片，包含a城市天气、温馨提示、app下载二维码以及slogan 
发送给选定的QQ好友一张图片，包含a城市天气、温馨提示、app下载二维码以及slogan 
</t>
  </si>
  <si>
    <t>21/三月/17 3:52 下午</t>
  </si>
  <si>
    <t>ACA-15</t>
  </si>
  <si>
    <t>【空气猫Android】当空气猫已获取城市信息时，通过查询或选择切换城市，查询或选择襄阳时，APP容易无响应。下拉更新时，又显示的是当前定位城市的环境信息</t>
  </si>
  <si>
    <t>V1.0.0.1.12</t>
  </si>
  <si>
    <t>ACA-8</t>
  </si>
  <si>
    <t>【空气猫Android】获取城市位置失败，通过查询添加城市,查询襄阳时，APP容易无响应</t>
  </si>
  <si>
    <t>ACA-56</t>
  </si>
  <si>
    <t>【空气猫】天气详情页面，分享图标多余，风力显示被遮挡</t>
  </si>
  <si>
    <t>ACA-55</t>
  </si>
  <si>
    <t>【空气猫】更新时间格式显示异常</t>
  </si>
  <si>
    <t>1.app定位成功 
2.进入主页，查看更新时间 
3.更新时间显示 9:0--&gt;issue</t>
  </si>
  <si>
    <t>更新时间显示 09:00--&gt;issue</t>
  </si>
  <si>
    <t>更新时间显示 9:0--&gt;issue</t>
  </si>
  <si>
    <t>24/三月/17 4:37 下午</t>
  </si>
  <si>
    <t>ACA-11</t>
  </si>
  <si>
    <t>【空气猫Android】设备历史数据页面无数据显示，点击页面后发生APP无响应的状况</t>
  </si>
  <si>
    <t>1.在斐讯空气猫app已绑定设备的情况下，点击“设备显示区域”，进入设备历史数据页面 
2.设备历史数据页面无数据显示，点击页面后发生APP无响应的状况。--&gt;issue</t>
  </si>
  <si>
    <t>进入设备历史数据页面，设备的历史数据包含“PM2.5”、“甲醛”、“温度”、“湿度”4项数据，按照“时、天、周、月和全部”的条件进行折线图数据统计，默认以“时”为单位进行统计</t>
  </si>
  <si>
    <t>21/三月/17 4:05 下午</t>
  </si>
  <si>
    <t>21/三月/17 4:43 下午</t>
  </si>
  <si>
    <t>ACA-14</t>
  </si>
  <si>
    <t>【空气猫Android】在主页中删除设备绑定引导模块，重启APP或重新登录，都会再次出现设置引导模块</t>
  </si>
  <si>
    <t>ACA-30</t>
  </si>
  <si>
    <t>在主页更改城市后，温馨提示为更改后的城市，但一下拉刷新，就又变回定位的城市</t>
  </si>
  <si>
    <t>ACA-28</t>
  </si>
  <si>
    <t>关闭手机GPS功能时，温馨提示模块显示内容不符合需求中的定义</t>
  </si>
  <si>
    <t>ACA-31</t>
  </si>
  <si>
    <t>环境头条分享按钮无功能</t>
  </si>
  <si>
    <t>ACA-5</t>
  </si>
  <si>
    <t>【空气猫Android】进入主页后很快点击退出登录，APP卡死无响应</t>
  </si>
  <si>
    <t>ACA-1</t>
  </si>
  <si>
    <t>【空气猫Android】欢迎页面为三张猫的图片（欢迎页面？）</t>
  </si>
  <si>
    <t>ACA-44</t>
  </si>
  <si>
    <t>注册界面输入正确的手机号和错误的6位验证码提示验证码不能为空</t>
  </si>
  <si>
    <t>1.app登入界面。选择注册 
2.输入正确的手机号码，和错误的验证码 
3.观察提示语</t>
  </si>
  <si>
    <t>提示“输入的验证码有误”</t>
  </si>
  <si>
    <t>提示"输入的验证码不能为空"</t>
  </si>
  <si>
    <t>23/三月/17 9:14 上午</t>
  </si>
  <si>
    <t>23/三月/17 4:34 下午</t>
  </si>
  <si>
    <t>ACA-4</t>
  </si>
  <si>
    <t>【空气猫Android】注册用户，输入密码长度判断与提示不符，引发歧义</t>
  </si>
  <si>
    <t>用户密码修改页面与需求定义不符</t>
  </si>
  <si>
    <t>1、打开APP，进入到登录页面 
2、点击“忘记密码？”按钮 
3、进入“找回密码”页面</t>
  </si>
  <si>
    <t>步骤3、页面显示“手机号”，“验证码”，“密码及密码规则”，“确认密码”以及返回键</t>
  </si>
  <si>
    <t>27/三月/17 9:04 上午</t>
  </si>
  <si>
    <t>ACA-3</t>
  </si>
  <si>
    <t>【空气猫Android】注册用户，输入非法手机号（7位，12位，错误的11位）和空手机号，无提示</t>
  </si>
  <si>
    <t>ACA-26</t>
  </si>
  <si>
    <t>点击已连接的设备，进入设备数据页，无数据显示，并且APP在点击后会无响应</t>
  </si>
  <si>
    <t xml:space="preserve">在主页中点击已连接的设备，查看设置的数据 
</t>
  </si>
  <si>
    <t>进入设备数据页展示设备上传的最新数据</t>
  </si>
  <si>
    <t>进入设备数据页，但无数据显示，并且APP在点击后会无响应</t>
  </si>
  <si>
    <t>22/三月/17 4:24 下午</t>
  </si>
  <si>
    <t>23/三月/17 9:54 上午</t>
  </si>
  <si>
    <t>ACA-23</t>
  </si>
  <si>
    <t>连接WIFI时，输入错误的密码，不会提示“密码错误”</t>
  </si>
  <si>
    <t>ACA-13</t>
  </si>
  <si>
    <t>【空气猫Android】首次使用斐讯空气猫app，搜索斐讯环境猫过程中若黑屏时间长一些，有时会发生APP无响应的情况</t>
  </si>
  <si>
    <t>ACA-16</t>
  </si>
  <si>
    <t>手机WiFi在开启但未连接的状态下，点击“去发现”，APP却提示“请打开WIFI开关</t>
  </si>
  <si>
    <t>ACA-45</t>
  </si>
  <si>
    <t>APP名字以及搜索设备时显示为环境猫，应该为空气猫</t>
  </si>
  <si>
    <t>ACA-46</t>
  </si>
  <si>
    <t>显示“点击右上角+添加斐讯环境猫，或者去商城看看”</t>
  </si>
  <si>
    <t>ACA-19</t>
  </si>
  <si>
    <t>在发现设置页面，选择新的WiFi后，页面停留在Settings界面，需手动点击返回APP</t>
  </si>
  <si>
    <t>ACA-24</t>
  </si>
  <si>
    <t>在设备配网过程中关闭路由器/远离路由器，APP提示“请打开WiFi开关”</t>
  </si>
  <si>
    <t>ACA-21</t>
  </si>
  <si>
    <t>在连接WIFI时，未输入密码，可点击“开始搜索”按钮</t>
  </si>
  <si>
    <t>验证码规则检查</t>
    <phoneticPr fontId="2" type="noConversion"/>
  </si>
  <si>
    <r>
      <t xml:space="preserve">1、输入正确未注册的手机号
</t>
    </r>
    <r>
      <rPr>
        <sz val="10"/>
        <rFont val="Arial"/>
        <family val="2"/>
      </rPr>
      <t>2</t>
    </r>
    <r>
      <rPr>
        <sz val="10"/>
        <rFont val="宋体"/>
        <family val="3"/>
        <charset val="134"/>
      </rPr>
      <t xml:space="preserve">、正确验证码
</t>
    </r>
    <r>
      <rPr>
        <sz val="10"/>
        <rFont val="Arial"/>
        <family val="2"/>
      </rPr>
      <t>3</t>
    </r>
    <r>
      <rPr>
        <sz val="10"/>
        <rFont val="宋体"/>
        <family val="3"/>
        <charset val="134"/>
      </rPr>
      <t>、密码和确认密码一致，为</t>
    </r>
    <r>
      <rPr>
        <sz val="10"/>
        <rFont val="Arial"/>
        <family val="2"/>
      </rPr>
      <t>6</t>
    </r>
    <r>
      <rPr>
        <sz val="10"/>
        <rFont val="宋体"/>
        <family val="3"/>
        <charset val="134"/>
      </rPr>
      <t xml:space="preserve">位个字符
</t>
    </r>
    <r>
      <rPr>
        <sz val="10"/>
        <rFont val="Arial"/>
        <family val="2"/>
      </rPr>
      <t>4</t>
    </r>
    <r>
      <rPr>
        <sz val="10"/>
        <rFont val="宋体"/>
        <family val="3"/>
        <charset val="134"/>
      </rPr>
      <t>、密码和确认密码一致，超过20个字符
5、密码和确认密码一致，少于6个字符
6、密码和确认密码符合密码规则，但不一致
7、密码符合密码规则，确认密码为空
8、密码为空，确认密码符合密码规则
9、密码及确认密码均为空</t>
    </r>
    <phoneticPr fontId="2" type="noConversion"/>
  </si>
  <si>
    <t>提示框消失</t>
    <phoneticPr fontId="2" type="noConversion"/>
  </si>
  <si>
    <t>城市选择页面能够上下滑动，并且包含所有城市</t>
    <phoneticPr fontId="2" type="noConversion"/>
  </si>
  <si>
    <t>输入的城市被显示出来</t>
    <phoneticPr fontId="2" type="noConversion"/>
  </si>
  <si>
    <t>1.进入app
2.点击主页标题栏左侧的“个人”图标或是侧滑主页进入个人中心菜单
3.天气提醒，点击“提醒城市”，滑动城市选择页面，选择通过输入检索出来的城市</t>
    <phoneticPr fontId="2" type="noConversion"/>
  </si>
  <si>
    <t>开关状态由“OFF”变为“ON”</t>
    <phoneticPr fontId="2" type="noConversion"/>
  </si>
  <si>
    <t>开关状态由“ON”变为“OFF”</t>
    <phoneticPr fontId="2" type="noConversion"/>
  </si>
  <si>
    <t>1.进入app
2.点击主页标题栏左侧的“个人”图标或是侧滑主页进入个人中心菜单
3.天气提醒，点击提醒时间</t>
    <phoneticPr fontId="2" type="noConversion"/>
  </si>
  <si>
    <t>1.进入app
2.点击主页标题栏左侧的“个人”图标或是侧滑主页进入个人中心菜单
3.天气提醒，点击提醒时间，滑动时间选择</t>
    <phoneticPr fontId="2" type="noConversion"/>
  </si>
  <si>
    <t>可以通过滑动选择时间为“上午”或者“下午”，具体小时数和分钟数</t>
    <phoneticPr fontId="2" type="noConversion"/>
  </si>
  <si>
    <t>自动打开app，进入登录页面</t>
    <phoneticPr fontId="2" type="noConversion"/>
  </si>
  <si>
    <t>1.进入app
2.点击主页标题栏左侧的“个人”图标或是侧滑主页进入个人中心菜单
3.未定位城市，点击“PM2.5地图”</t>
    <phoneticPr fontId="2" type="noConversion"/>
  </si>
  <si>
    <t>跳转至PM2.5地图页面，显示全国站点城市</t>
    <phoneticPr fontId="2" type="noConversion"/>
  </si>
  <si>
    <t>1.进入app
2.点击主页标题栏左侧的“个人”图标或是侧滑主页进入个人中心菜单
3.定位城市，点击“PM2.5地图”</t>
    <phoneticPr fontId="2" type="noConversion"/>
  </si>
  <si>
    <t>跳转至PM2.5地图页面，显示定位城市站点地图</t>
    <phoneticPr fontId="2" type="noConversion"/>
  </si>
  <si>
    <t>1.进入app
2.点击主页标题栏左侧的“个人”图标或是侧滑主页进入个人中心菜单
3.选择“PM2.5地图”，点击城市选择输入框</t>
    <phoneticPr fontId="2" type="noConversion"/>
  </si>
  <si>
    <t>跳转至城市选择页面</t>
    <phoneticPr fontId="2" type="noConversion"/>
  </si>
  <si>
    <t>1.进入app
2.点击主页标题栏左侧的“个人”图标或是侧滑主页进入个人中心菜单
3.选择“PM2.5地图”，点击城市选择输入框，滑动城市选择页面</t>
    <phoneticPr fontId="2" type="noConversion"/>
  </si>
  <si>
    <t>1.进入app
2.点击主页标题栏左侧的“个人”图标或是侧滑主页进入个人中心菜单
3.选择“PM2.5地图”，点击城市选择输入框，滑动城市选择某个城市</t>
    <phoneticPr fontId="2" type="noConversion"/>
  </si>
  <si>
    <t>跳转回PM2.5地图主页，显示为选择城市的站点地图</t>
    <phoneticPr fontId="2" type="noConversion"/>
  </si>
  <si>
    <t>1.进入app
2.点击主页标题栏左侧的“个人”图标或是侧滑主页进入个人中心菜单
3.选择“PM2.5地图”，点击城市选择输入框，输入城市名字</t>
    <phoneticPr fontId="2" type="noConversion"/>
  </si>
  <si>
    <t>1.进入app
2.点击主页标题栏左侧的“个人”图标或是侧滑主页进入个人中心菜单
3.选择“PM2.5地图”，点击城市选择输入框，选择通过输入检索出来的城市</t>
    <phoneticPr fontId="2" type="noConversion"/>
  </si>
  <si>
    <t>PM2.5 地图中选择城市后返回到PM2.5地图时不会自动更新地图</t>
    <phoneticPr fontId="2" type="noConversion"/>
  </si>
  <si>
    <t>ACA-47</t>
    <phoneticPr fontId="2" type="noConversion"/>
  </si>
  <si>
    <t>1.进入app
2.点击主页标题栏左侧的“个人”图标或是侧滑主页进入个人中心菜单
3.选择“PM2.5地图”，点击城市选择输入框，输入城市拼音</t>
    <phoneticPr fontId="2" type="noConversion"/>
  </si>
  <si>
    <t>1.进入app
2.点击主页标题栏左侧的“个人”图标或是侧滑主页进入个人中心菜单
3.选择“PM2.5地图”，点击城市选择输入框，选择通过拼音检索出来的城市</t>
    <phoneticPr fontId="2" type="noConversion"/>
  </si>
  <si>
    <t>1.进入app
2.点击主页标题栏左侧的“个人”图标或是侧滑主页进入个人中心菜单
3.选择“PM2.5地图”，在PM2.5页面最上端输入城市名称</t>
    <phoneticPr fontId="2" type="noConversion"/>
  </si>
  <si>
    <t>PM2.5地图跳转为对应城市的站点地图</t>
    <phoneticPr fontId="2" type="noConversion"/>
  </si>
  <si>
    <t>1.进入app
2.点击主页标题栏左侧的“个人”图标或是侧滑主页进入个人中心菜单
3.选择“PM2.5地图”，点击标题栏右侧的“分享”图标</t>
    <phoneticPr fontId="2" type="noConversion"/>
  </si>
  <si>
    <t>弹出可分享的选项，分别为“微信朋友圈、QQ好友、QQ朋友圈以及微信好友”</t>
    <phoneticPr fontId="2" type="noConversion"/>
  </si>
  <si>
    <t>1.进入app
2.点击主页标题栏左侧的“个人”图标或是侧滑主页进入个人中心菜单
3.选择“PM2.5地图”，点击标题栏右侧的“分享”图标，选择“微信好友”</t>
    <phoneticPr fontId="2" type="noConversion"/>
  </si>
  <si>
    <t>发送给选定的微信好友当前的地图显示区域加上app的下载引导二维码拼成的图片</t>
    <phoneticPr fontId="2" type="noConversion"/>
  </si>
  <si>
    <t>1.进入app
2.点击主页标题栏左侧的“个人”图标或是侧滑主页进入个人中心菜单
3.选择“PM2.5地图”，点击标题栏右侧的“分享”图标，选择“微信朋友圈”</t>
    <phoneticPr fontId="2" type="noConversion"/>
  </si>
  <si>
    <t>发送到微信朋友圈好友当前的地图显示区域加上app的下载引导二维码拼成的图片</t>
    <phoneticPr fontId="2" type="noConversion"/>
  </si>
  <si>
    <t>1.进入app
2.点击主页标题栏左侧的“个人”图标或是侧滑主页进入个人中心菜单
3.选择“PM2.5地图”，点击标题栏右侧的“分享”图标，选择“QQ朋友圈”</t>
    <phoneticPr fontId="2" type="noConversion"/>
  </si>
  <si>
    <t>发送到QQ朋友圈好友当前的地图显示区域加上app的下载引导二维码拼成的图片</t>
    <phoneticPr fontId="2" type="noConversion"/>
  </si>
  <si>
    <t>发送给选定的QQ好友好友当前的地图显示区域加上app的下载引导二维码拼成的图片</t>
    <phoneticPr fontId="2" type="noConversion"/>
  </si>
  <si>
    <t>1.进入app
2.点击主页标题栏左侧的“个人”图标或是侧滑主页进入个人中心菜单
3.选择“PM2.5地图”，点击标题栏右侧的“分享”图标，再选择“取消”</t>
    <phoneticPr fontId="2" type="noConversion"/>
  </si>
  <si>
    <t>分享页面消失</t>
    <phoneticPr fontId="2" type="noConversion"/>
  </si>
  <si>
    <t>1.进入app
2.点击主页标题栏左侧的“个人”图标或是侧滑主页进入个人中心菜单
3.选择“PM2.5地图”，点击某个站点</t>
    <phoneticPr fontId="2" type="noConversion"/>
  </si>
  <si>
    <t>进入站点详情页</t>
    <phoneticPr fontId="2" type="noConversion"/>
  </si>
  <si>
    <t>站点详情页以柱状图，通过近1个小时、近1天、近1周、近1个月四个维度对PM2.5的数据进行展示，默认为近1天的数据展示</t>
    <phoneticPr fontId="2" type="noConversion"/>
  </si>
  <si>
    <t>1.进入app
2.点击主页标题栏左侧的“个人”图标或是侧滑主页进入个人中心菜单
3.选择“PM2.5地图”，点击某个站点的近一个小时</t>
    <phoneticPr fontId="2" type="noConversion"/>
  </si>
  <si>
    <t>站点详情页切换为该站点近1个小时的数据柱形图展示</t>
    <phoneticPr fontId="2" type="noConversion"/>
  </si>
  <si>
    <t>1.进入app
2.点击主页标题栏左侧的“个人”图标或是侧滑主页进入个人中心菜单
3.选择“PM2.5地图”，点击某个站点的近一周</t>
    <phoneticPr fontId="2" type="noConversion"/>
  </si>
  <si>
    <t>站点详情页切换为该站点近1周的数据柱形图展示</t>
    <phoneticPr fontId="2" type="noConversion"/>
  </si>
  <si>
    <t>1.进入app
2.点击主页标题栏左侧的“个人”图标或是侧滑主页进入个人中心菜单
3.选择“PM2.5地图”，点击某个站点的近一天</t>
    <phoneticPr fontId="2" type="noConversion"/>
  </si>
  <si>
    <t>站点详情页切换为该站点近1天的数据柱形图展示</t>
    <phoneticPr fontId="2" type="noConversion"/>
  </si>
  <si>
    <t>1.进入app
2.点击主页标题栏左侧的“个人”图标或是侧滑主页进入个人中心菜单
3.选择“PM2.5地图”，点击某个站点的近一个月</t>
    <phoneticPr fontId="2" type="noConversion"/>
  </si>
  <si>
    <t>1.进入app
2.点击主页标题栏左侧的“个人”图标或是侧滑主页进入个人中心菜单
3.选择“PM2.5地图”，点击标题栏的站点名称</t>
    <phoneticPr fontId="2" type="noConversion"/>
  </si>
  <si>
    <t>显示出临近站点名称的列表</t>
    <phoneticPr fontId="2" type="noConversion"/>
  </si>
  <si>
    <t>1.进入app
2.点击主页标题栏左侧的“个人”图标或是侧滑主页进入个人中心菜单
3.选择“PM2.5地图”，点击标题栏的站点名称,点击临近站点名称列表中的一个</t>
    <phoneticPr fontId="2" type="noConversion"/>
  </si>
  <si>
    <t>站点详情页切换为选择站点的柱形图数据展示</t>
    <phoneticPr fontId="2" type="noConversion"/>
  </si>
  <si>
    <t>1.进入app
2.点击主页标题栏左侧的“个人”图标或是侧滑主页进入个人中心菜单
3.选择“PM2.5地图”，在站点详情页点击标题栏右侧的“分享”图标</t>
    <phoneticPr fontId="2" type="noConversion"/>
  </si>
  <si>
    <t>1.进入app
2.点击主页标题栏左侧的“个人”图标或是侧滑主页进入个人中心菜单
3.选择“PM2.5地图”，在站点详情页点击“分享”，选择“微信好友”</t>
    <phoneticPr fontId="2" type="noConversion"/>
  </si>
  <si>
    <t>发送给选定的微信好友当前的柱状图显示区域部分加上app的下载引导二维码拼成的图片</t>
    <phoneticPr fontId="2" type="noConversion"/>
  </si>
  <si>
    <t>1.进入app
2.点击主页标题栏左侧的“个人”图标或是侧滑主页进入个人中心菜单
3.选择“PM2.5地图”，在站点详情页点击“分享”，选择“微信朋友圈”</t>
    <phoneticPr fontId="2" type="noConversion"/>
  </si>
  <si>
    <t>发送到微信朋友圈好友当前的柱状图显示区域部分加上app的下载引导二维码拼成的图片</t>
    <phoneticPr fontId="2" type="noConversion"/>
  </si>
  <si>
    <t>1.进入app
2.点击主页标题栏左侧的“个人”图标或是侧滑主页进入个人中心菜单
3.选择“PM2.5地图”，在站点详情页点击“分享”，选择“QQ朋友圈”</t>
    <phoneticPr fontId="2" type="noConversion"/>
  </si>
  <si>
    <t>发送到QQ朋友圈好友当前的柱状图显示区域部分加上app的下载引导二维码拼成的图片</t>
    <phoneticPr fontId="2" type="noConversion"/>
  </si>
  <si>
    <t>1.进入app
2.点击主页标题栏左侧的“个人”图标或是侧滑主页进入个人中心菜单
3.选择“PM2.5地图”，在站点详情页点击“分享”，选择“QQ好友”</t>
    <phoneticPr fontId="2" type="noConversion"/>
  </si>
  <si>
    <t>发送给选定的QQ好友好友当前的柱状图显示区域部分加上app的下载引导二维码拼成的图片</t>
    <phoneticPr fontId="2" type="noConversion"/>
  </si>
  <si>
    <t>1.进入app
2.点击主页标题栏左侧的“个人”图标或是侧滑主页进入个人中心菜单
3.选择“PM2.5地图”，在站点详情页点击“分享”，再选择取消</t>
    <phoneticPr fontId="2" type="noConversion"/>
  </si>
  <si>
    <t>1.进入app
2.点击主页标题栏左侧的“个人”图标或是侧滑主页进入个人中心菜单
3.点击“商城”</t>
    <phoneticPr fontId="2" type="noConversion"/>
  </si>
  <si>
    <t>进入斐讯商城页面</t>
    <phoneticPr fontId="2" type="noConversion"/>
  </si>
  <si>
    <t>商城</t>
    <phoneticPr fontId="2" type="noConversion"/>
  </si>
  <si>
    <t>1.进入app
2.点击主页标题栏左侧的“个人”图标或是侧滑主页进入个人中心菜单
3.进入“商城”，点击商城标题栏的&lt;键</t>
    <phoneticPr fontId="2" type="noConversion"/>
  </si>
  <si>
    <t>退出商城页面，返回主页</t>
    <phoneticPr fontId="2" type="noConversion"/>
  </si>
  <si>
    <t>检查更新</t>
    <phoneticPr fontId="2" type="noConversion"/>
  </si>
  <si>
    <t>1.进入app
2.点击主页标题栏左侧的“个人”图标或是侧滑主页进入个人中心菜单
3.点击“检查更新”</t>
    <phoneticPr fontId="2" type="noConversion"/>
  </si>
  <si>
    <t>返回至主页弹出检查更新页，并有旋转进度条提示</t>
    <phoneticPr fontId="2" type="noConversion"/>
  </si>
  <si>
    <t>1.进入app
2.点击主页标题栏左侧的“个人”图标或是侧滑主页进入个人中心菜单
3.点击“检查更新”后，点击其他区域</t>
    <phoneticPr fontId="2" type="noConversion"/>
  </si>
  <si>
    <t>页面没反应，仍在进行更新检查</t>
    <phoneticPr fontId="2" type="noConversion"/>
  </si>
  <si>
    <t>1.进入app
2.点击主页标题栏左侧的“个人”图标或是侧滑主页进入个人中心菜单
3.点击“检查更新”后，等待检查更新完成</t>
    <phoneticPr fontId="2" type="noConversion"/>
  </si>
  <si>
    <t>弹出提示框提示当前版本为最新版本，并在提示框中有“确定”键</t>
    <phoneticPr fontId="2" type="noConversion"/>
  </si>
  <si>
    <t>1.进入app
2.点击主页标题栏左侧的“个人”图标或是侧滑主页进入个人中心菜单
3.点击“检查更新”后，检查更新完成后点击空白区域</t>
    <phoneticPr fontId="2" type="noConversion"/>
  </si>
  <si>
    <t>没有反应，提示“当前版本为最新版本”的提示框仍存在</t>
    <phoneticPr fontId="2" type="noConversion"/>
  </si>
  <si>
    <t>1.进入app
2.点击主页标题栏左侧的“个人”图标或是侧滑主页进入个人中心菜单
3.点击“检查更新”后，检查更新完成后点击确定</t>
    <phoneticPr fontId="2" type="noConversion"/>
  </si>
  <si>
    <t>弹出提示框提示消息类似“发现新版本，版本号：v1.2.0”，并在提示框中有“立即升级”和“稍后再说”键</t>
    <phoneticPr fontId="2" type="noConversion"/>
  </si>
  <si>
    <t>1.进入app
2.点击主页标题栏左侧的“个人”图标或是侧滑主页进入个人中心菜单
3.检查更新完成后点击空白区域</t>
    <phoneticPr fontId="2" type="noConversion"/>
  </si>
  <si>
    <t>没有反应，提示发现新版本的提示框仍存在</t>
    <phoneticPr fontId="2" type="noConversion"/>
  </si>
  <si>
    <t>1.进入app
2.点击主页标题栏左侧的“个人”图标或是侧滑主页进入个人中心菜单
3.检查更新完成后点击“稍后再说</t>
    <phoneticPr fontId="2" type="noConversion"/>
  </si>
  <si>
    <t>1.进入app
2.点击主页标题栏左侧的“个人”图标或是侧滑主页进入个人中心菜单
3.检查更新完成后点击“立即更新”</t>
    <phoneticPr fontId="2" type="noConversion"/>
  </si>
  <si>
    <t>提示框消失，后台出现新版本app下载的任务</t>
    <phoneticPr fontId="2" type="noConversion"/>
  </si>
  <si>
    <t>1.进入app
2.点击主页标题栏左侧的“个人”图标或是侧滑主页进入个人中心菜单
3.检查更新完成后立即更新，等待下载完成，点击空白区域</t>
    <phoneticPr fontId="2" type="noConversion"/>
  </si>
  <si>
    <t>没有反应，仍然有弹出框提示“下在下载”</t>
    <phoneticPr fontId="2" type="noConversion"/>
  </si>
  <si>
    <t>1.进入app
2.点击主页标题栏左侧的“个人”图标或是侧滑主页进入个人中心菜单
3.检查更新完成后立即更新，等待下载完成</t>
    <phoneticPr fontId="2" type="noConversion"/>
  </si>
  <si>
    <t>新版本下载好，提醒用户安装</t>
    <phoneticPr fontId="2" type="noConversion"/>
  </si>
  <si>
    <t>1.进入app
2.点击主页标题栏左侧的“个人”图标或是侧滑主页进入个人中心菜单
3.选择“意见反馈”</t>
    <phoneticPr fontId="2" type="noConversion"/>
  </si>
  <si>
    <t>进入意见反馈页</t>
    <phoneticPr fontId="2" type="noConversion"/>
  </si>
  <si>
    <t>意见反馈无此功能</t>
    <phoneticPr fontId="2" type="noConversion"/>
  </si>
  <si>
    <t>ACA-32</t>
    <phoneticPr fontId="2" type="noConversion"/>
  </si>
  <si>
    <t>1.进入app
2.点击主页标题栏左侧的“个人”图标或是侧滑主页进入个人中心菜单
3.选择“意见反馈”，点击提交</t>
    <phoneticPr fontId="2" type="noConversion"/>
  </si>
  <si>
    <t>提示“请填写您的联系方式！”</t>
    <phoneticPr fontId="2" type="noConversion"/>
  </si>
  <si>
    <t>1.进入app
2.点击主页标题栏左侧的“个人”图标或是侧滑主页进入个人中心菜单
3.选择“意见反馈”，输入9位手机号，点击提交</t>
    <phoneticPr fontId="2" type="noConversion"/>
  </si>
  <si>
    <t>提示“请填写正确的手机号码！”</t>
    <phoneticPr fontId="2" type="noConversion"/>
  </si>
  <si>
    <t>1.进入app
2.点击主页标题栏左侧的“个人”图标或是侧滑主页进入个人中心菜单
3.选择“意见反馈”，输入12位手机号，点击提交</t>
    <phoneticPr fontId="2" type="noConversion"/>
  </si>
  <si>
    <t>1.进入app
2.点击主页标题栏左侧的“个人”图标或是侧滑主页进入个人中心菜单
3.选择“意见反馈”，输入11位手机号12345678911，点击提交</t>
    <phoneticPr fontId="2" type="noConversion"/>
  </si>
  <si>
    <t>1.进入app
2.点击主页标题栏左侧的“个人”图标或是侧滑主页进入个人中心菜单
3.选择“意见反馈”，输入11位正确手机号，点击提交</t>
    <phoneticPr fontId="2" type="noConversion"/>
  </si>
  <si>
    <t>提示“请描述您遇到的问题”</t>
    <phoneticPr fontId="2" type="noConversion"/>
  </si>
  <si>
    <t>1.进入app
2.点击主页标题栏左侧的“个人”图标或是侧滑主页进入个人中心菜单
3.选择“意见反馈”，输入11位正确手机号，输入超过250个字符的问题</t>
    <phoneticPr fontId="2" type="noConversion"/>
  </si>
  <si>
    <t>不能正确输入问题，最大只支持250个字符</t>
    <phoneticPr fontId="2" type="noConversion"/>
  </si>
  <si>
    <t>1.进入app
2.点击主页标题栏左侧的“个人”图标或是侧滑主页进入个人中心菜单
3.选择“意见反馈”，输入超过250个字符的问题，不输入手机号</t>
    <phoneticPr fontId="2" type="noConversion"/>
  </si>
  <si>
    <t>1.进入app
2.点击主页标题栏左侧的“个人”图标或是侧滑主页进入个人中心菜单
3.选择“意见反馈”，点击问题类型下拉框</t>
    <phoneticPr fontId="2" type="noConversion"/>
  </si>
  <si>
    <t>下拉框显示“意见建议”、“设备配网”、“app使用”、“其他”4个选项</t>
    <phoneticPr fontId="2" type="noConversion"/>
  </si>
  <si>
    <t>问题类型默认填入“意见建议”</t>
    <phoneticPr fontId="2" type="noConversion"/>
  </si>
  <si>
    <t>1.进入app
2.点击主页标题栏左侧的“个人”图标或是侧滑主页进入个人中心菜单
3.选择“意见反馈”，再次点击问题类型下拉框，选择“app使用”</t>
    <phoneticPr fontId="2" type="noConversion"/>
  </si>
  <si>
    <t>问题类型变为“app使用”</t>
    <phoneticPr fontId="2" type="noConversion"/>
  </si>
  <si>
    <t>1.进入app
2.点击主页标题栏左侧的“个人”图标或是侧滑主页进入个人中心菜单
3.选择“意见反馈”，输入11位正确手机号，输入不超过250个字符的问题，选择任一问题类型，点击提交</t>
    <phoneticPr fontId="2" type="noConversion"/>
  </si>
  <si>
    <t>提示“提交成功！感谢您的反馈，客服将在1--3个工作日内与您联系！”</t>
    <phoneticPr fontId="2" type="noConversion"/>
  </si>
  <si>
    <t>1.进入app
2.点击主页标题栏左侧的“个人”图标或是侧滑主页进入个人中心菜单
3.选择“意见反馈”，输入11位正确手机号，输入不超过250个字符的问题，选择任一问题类型，点击提交，出现提示框后等待3秒</t>
    <phoneticPr fontId="2" type="noConversion"/>
  </si>
  <si>
    <t>提示框消失，跳转回主页</t>
    <phoneticPr fontId="2" type="noConversion"/>
  </si>
  <si>
    <t>1.进入app
2.点击主页标题栏左侧的“个人”图标或是侧滑主页进入个人中心菜单
3.点击“关于我们”</t>
    <phoneticPr fontId="2" type="noConversion"/>
  </si>
  <si>
    <t>在“关于我们”页面，显示“扫一扫”，“当前版本”，“官方网站”以及“服务热线”</t>
    <phoneticPr fontId="2" type="noConversion"/>
  </si>
  <si>
    <t>1.进入app
2.点击主页标题栏左侧的“个人”图标或是侧滑主页进入个人中心菜单
3.点击“关于我们”，点击“关于我们”页面上的&lt;图标</t>
    <phoneticPr fontId="2" type="noConversion"/>
  </si>
  <si>
    <t>返回主页</t>
    <phoneticPr fontId="2" type="noConversion"/>
  </si>
  <si>
    <t>PHICOMM JIRA</t>
  </si>
  <si>
    <t>问题类型</t>
  </si>
  <si>
    <t>项目</t>
  </si>
  <si>
    <t>Trouble Report</t>
  </si>
  <si>
    <t>空气猫AppAndroid</t>
  </si>
  <si>
    <t>商城中没有任何产品</t>
  </si>
  <si>
    <t>手机安装空气猫天气提醒功能不能开启</t>
  </si>
  <si>
    <t>ACA-62</t>
  </si>
  <si>
    <t>商城的个人中心修改手机号码中点击获取验证码和图片验证码都无法获取验证码，点击语音验证也没有反应</t>
  </si>
  <si>
    <t>1.进入app 
2.点击主页标题栏左侧的“个人”图标或是侧滑主页进入个人中心菜单 
3.点击“商城”--&gt;个人中心--&gt;联系方式，点击“修改”--&gt;点击获取验证（图片验证码，手机验证码和语音验证）</t>
  </si>
  <si>
    <t>可以获取图片验证码和手机验证码，也可以通过语音验证</t>
  </si>
  <si>
    <t>点击获取图片验证码或点击获取手机验证码无任何返回，点击语音验证也没有任何反应</t>
  </si>
  <si>
    <t>27/三月/17 3:29 下午</t>
  </si>
  <si>
    <t>ACA-61</t>
  </si>
  <si>
    <t>我的设备上的折线标签点击无反应</t>
  </si>
  <si>
    <t>1. 进入主页 
2. 设备显示模块，点击右侧折线</t>
  </si>
  <si>
    <t>步骤2. 进入地震预警页面</t>
  </si>
  <si>
    <t>步骤2. 点击无反应</t>
  </si>
  <si>
    <t>27/三月/17 2:10 下午</t>
  </si>
  <si>
    <t>ACA-63</t>
  </si>
  <si>
    <t>【空气猫】点击切换城市并选择城市后，主页城市名称及相关环境信息不更新</t>
  </si>
  <si>
    <t>1.进入主页 
2.点击‘切换城市’，选择某一城市名 
3.主页城市名称及相关环境信息不更新--issue</t>
  </si>
  <si>
    <t>主页城市名称及相关环境信息更新</t>
  </si>
  <si>
    <t>主页城市名称及相关环境信息不更新</t>
  </si>
  <si>
    <t>27/三月/17 4:34 下午</t>
  </si>
  <si>
    <t>ACA-64</t>
  </si>
  <si>
    <t>设备管理界面标题栏显示为管理设备</t>
  </si>
  <si>
    <t>1.登录APP 
2.点击主页标题栏左侧的“个人”图标或是侧滑主页进入个人中心菜单 
3.选择设备管理，查看设备管理界面字符显示</t>
  </si>
  <si>
    <t>字符显示正常</t>
  </si>
  <si>
    <t>标题栏显示“管理设备”，应显示为“设备管理”</t>
  </si>
  <si>
    <t>V1.0.0.1.18</t>
  </si>
  <si>
    <t>28/三月/17 9:46 上午</t>
  </si>
  <si>
    <t>C</t>
    <phoneticPr fontId="2" type="noConversion"/>
  </si>
  <si>
    <t>E-需求</t>
    <phoneticPr fontId="2" type="noConversion"/>
  </si>
  <si>
    <t>功能测试</t>
    <phoneticPr fontId="2" type="noConversion"/>
  </si>
  <si>
    <t>巩丽丽，李鑫，罗广蓉</t>
    <phoneticPr fontId="2" type="noConversion"/>
  </si>
  <si>
    <t>小米2S，华为荣耀6，酷派8690_T00</t>
    <phoneticPr fontId="2" type="noConversion"/>
  </si>
  <si>
    <t>V1.0.0.1.7</t>
    <phoneticPr fontId="2" type="noConversion"/>
  </si>
  <si>
    <t>V1.0.0.1.13</t>
    <phoneticPr fontId="2" type="noConversion"/>
  </si>
  <si>
    <t>V1.0.0.1.7</t>
    <phoneticPr fontId="2" type="noConversion"/>
  </si>
  <si>
    <t>软件版本号</t>
    <phoneticPr fontId="2" type="noConversion"/>
  </si>
  <si>
    <t>V1.0.0.1.7, V1.0.0.1.12</t>
    <phoneticPr fontId="2" type="noConversion"/>
  </si>
  <si>
    <t>V1.0.0.7为初版,V1.0.0.1.11、V1.0.0.1.13为后续版本</t>
    <phoneticPr fontId="2" type="noConversion"/>
  </si>
  <si>
    <t>V1.0.0.1.7
V1.0.0.1.11
V1.0.0.1.13</t>
    <phoneticPr fontId="2" type="noConversion"/>
  </si>
  <si>
    <t>未解决BUG统计</t>
    <phoneticPr fontId="2" type="noConversion"/>
  </si>
  <si>
    <t>1、打开空气猫APP
2、出现可左右滑动的欢迎页面
3、点击“立即体验”进入登录页面</t>
    <phoneticPr fontId="2" type="noConversion"/>
  </si>
  <si>
    <r>
      <t>1、输入正确未注册的手机号
2、密码和确认密码一致，且符合密码规则（6到20个字符）
3、少于</t>
    </r>
    <r>
      <rPr>
        <sz val="10"/>
        <rFont val="Arial"/>
        <family val="2"/>
      </rPr>
      <t>6</t>
    </r>
    <r>
      <rPr>
        <sz val="10"/>
        <rFont val="宋体"/>
        <family val="3"/>
        <charset val="134"/>
      </rPr>
      <t xml:space="preserve">位的验证码
</t>
    </r>
    <r>
      <rPr>
        <sz val="10"/>
        <rFont val="Arial"/>
        <family val="2"/>
      </rPr>
      <t>4</t>
    </r>
    <r>
      <rPr>
        <sz val="10"/>
        <rFont val="宋体"/>
        <family val="3"/>
        <charset val="134"/>
      </rPr>
      <t>、</t>
    </r>
    <r>
      <rPr>
        <sz val="10"/>
        <rFont val="Arial"/>
        <family val="2"/>
      </rPr>
      <t>6</t>
    </r>
    <r>
      <rPr>
        <sz val="10"/>
        <rFont val="宋体"/>
        <family val="3"/>
        <charset val="134"/>
      </rPr>
      <t xml:space="preserve">位错误的验证码
</t>
    </r>
    <r>
      <rPr>
        <sz val="10"/>
        <rFont val="Arial"/>
        <family val="2"/>
      </rPr>
      <t>5</t>
    </r>
    <r>
      <rPr>
        <sz val="10"/>
        <rFont val="宋体"/>
        <family val="3"/>
        <charset val="134"/>
      </rPr>
      <t>、大于是</t>
    </r>
    <r>
      <rPr>
        <sz val="10"/>
        <rFont val="Arial"/>
        <family val="2"/>
      </rPr>
      <t>6</t>
    </r>
    <r>
      <rPr>
        <sz val="10"/>
        <rFont val="宋体"/>
        <family val="3"/>
        <charset val="134"/>
      </rPr>
      <t xml:space="preserve">位的验证码
</t>
    </r>
    <r>
      <rPr>
        <sz val="10"/>
        <rFont val="Arial"/>
        <family val="2"/>
      </rPr>
      <t>6</t>
    </r>
    <r>
      <rPr>
        <sz val="10"/>
        <rFont val="宋体"/>
        <family val="3"/>
        <charset val="134"/>
      </rPr>
      <t>、正确验证码</t>
    </r>
    <r>
      <rPr>
        <sz val="10"/>
        <rFont val="宋体"/>
        <family val="3"/>
        <charset val="134"/>
      </rPr>
      <t xml:space="preserve">
</t>
    </r>
    <r>
      <rPr>
        <sz val="10"/>
        <rFont val="Arial"/>
        <family val="2"/>
      </rPr>
      <t/>
    </r>
    <phoneticPr fontId="2" type="noConversion"/>
  </si>
  <si>
    <t>1、点击注册，进入注册页面
2、输入7位手机号
3、输入12位手机号
4、输入空的手机号
5、输入11位不正确的手机号
6、输入11位未注册的正确的手机号
7、输入已注册的手机号
8、点</t>
    <phoneticPr fontId="2" type="noConversion"/>
  </si>
  <si>
    <t>欢迎界面为三只猫</t>
    <phoneticPr fontId="2" type="noConversion"/>
  </si>
  <si>
    <t>ACA-5</t>
    <phoneticPr fontId="2" type="noConversion"/>
  </si>
  <si>
    <t>获取验证码</t>
    <phoneticPr fontId="2" type="noConversion"/>
  </si>
  <si>
    <t>发现设备-1台</t>
    <phoneticPr fontId="2" type="noConversion"/>
  </si>
  <si>
    <t>发现设备-多台</t>
    <phoneticPr fontId="2" type="noConversion"/>
  </si>
  <si>
    <t>1、点击主页右上角“+”
2、在设备添加页面点击“去发现”
3、长按1台空气猫WiFi按钮
4、输入WiFi正确的密码，点击“开始搜索”</t>
    <phoneticPr fontId="2" type="noConversion"/>
  </si>
  <si>
    <t>1、点击主页右上角“+”
2、在设备添加页面点击“去发现”
3、长按多台空气猫WiFi按钮
4、输入WiFi正确的密码，点击“开始搜索”</t>
    <phoneticPr fontId="2" type="noConversion"/>
  </si>
  <si>
    <r>
      <t>03_</t>
    </r>
    <r>
      <rPr>
        <sz val="10"/>
        <rFont val="宋体"/>
        <family val="3"/>
        <charset val="134"/>
      </rPr>
      <t>添加设备</t>
    </r>
    <r>
      <rPr>
        <sz val="10"/>
        <rFont val="Arial"/>
        <family val="2"/>
      </rPr>
      <t xml:space="preserve">
_TC011</t>
    </r>
    <phoneticPr fontId="2" type="noConversion"/>
  </si>
  <si>
    <t>PM2.5地图分享选择QQ空间、微信和朋友圈都不能分享</t>
    <phoneticPr fontId="2" type="noConversion"/>
  </si>
  <si>
    <t>ACA-66</t>
    <phoneticPr fontId="2" type="noConversion"/>
  </si>
  <si>
    <t>1.进入app
2.点击主页标题栏左侧的“个人”图标或是侧滑主页进入个人中心菜单
3.选择“PM2.5地图”，点击标题栏右侧的“分享”图标，选择“QQ”</t>
    <phoneticPr fontId="2" type="noConversion"/>
  </si>
  <si>
    <t>PM2.5地图界面通过qq分享出去的图片显示为黑屏</t>
    <phoneticPr fontId="2" type="noConversion"/>
  </si>
  <si>
    <t>ACA-68</t>
    <phoneticPr fontId="2" type="noConversion"/>
  </si>
  <si>
    <r>
      <t>01_</t>
    </r>
    <r>
      <rPr>
        <sz val="10"/>
        <rFont val="宋体"/>
        <family val="3"/>
        <charset val="134"/>
      </rPr>
      <t>主页</t>
    </r>
    <r>
      <rPr>
        <sz val="10"/>
        <rFont val="Arial"/>
        <family val="2"/>
      </rPr>
      <t xml:space="preserve">
_TC014</t>
    </r>
    <r>
      <rPr>
        <sz val="11"/>
        <color theme="1"/>
        <rFont val="DengXian"/>
        <family val="2"/>
        <charset val="134"/>
        <scheme val="minor"/>
      </rPr>
      <t/>
    </r>
  </si>
  <si>
    <r>
      <t>01_</t>
    </r>
    <r>
      <rPr>
        <sz val="10"/>
        <rFont val="宋体"/>
        <family val="3"/>
        <charset val="134"/>
      </rPr>
      <t>主页</t>
    </r>
    <r>
      <rPr>
        <sz val="10"/>
        <rFont val="Arial"/>
        <family val="2"/>
      </rPr>
      <t xml:space="preserve">
_TC015</t>
    </r>
    <r>
      <rPr>
        <sz val="11"/>
        <color theme="1"/>
        <rFont val="DengXian"/>
        <family val="2"/>
        <charset val="134"/>
        <scheme val="minor"/>
      </rPr>
      <t/>
    </r>
  </si>
  <si>
    <t>室内环境信息</t>
    <phoneticPr fontId="2" type="noConversion"/>
  </si>
  <si>
    <r>
      <t>01_</t>
    </r>
    <r>
      <rPr>
        <sz val="10"/>
        <rFont val="宋体"/>
        <family val="3"/>
        <charset val="134"/>
      </rPr>
      <t>主页</t>
    </r>
    <r>
      <rPr>
        <sz val="10"/>
        <rFont val="Arial"/>
        <family val="2"/>
      </rPr>
      <t xml:space="preserve">
_TC016</t>
    </r>
    <r>
      <rPr>
        <sz val="11"/>
        <color theme="1"/>
        <rFont val="DengXian"/>
        <family val="2"/>
        <charset val="134"/>
        <scheme val="minor"/>
      </rPr>
      <t/>
    </r>
  </si>
  <si>
    <t>1.网络正常连接
2.已添加多台设备</t>
    <phoneticPr fontId="2" type="noConversion"/>
  </si>
  <si>
    <t>【步骤2】显示多台设备，设备的默认名称为“我的设备（+Mac后四位）
【步骤3】显示对应设备上传的PM2.5、甲醛、湿度、温度4项数据，数据与设备一一对应</t>
    <phoneticPr fontId="2" type="noConversion"/>
  </si>
  <si>
    <r>
      <t>01_</t>
    </r>
    <r>
      <rPr>
        <sz val="10"/>
        <rFont val="宋体"/>
        <family val="3"/>
        <charset val="134"/>
      </rPr>
      <t>主页</t>
    </r>
    <r>
      <rPr>
        <sz val="10"/>
        <rFont val="Arial"/>
        <family val="2"/>
      </rPr>
      <t xml:space="preserve">
_TC017</t>
    </r>
    <r>
      <rPr>
        <sz val="11"/>
        <color theme="1"/>
        <rFont val="DengXian"/>
        <family val="2"/>
        <charset val="134"/>
        <scheme val="minor"/>
      </rPr>
      <t/>
    </r>
  </si>
  <si>
    <r>
      <t>01_</t>
    </r>
    <r>
      <rPr>
        <sz val="10"/>
        <rFont val="宋体"/>
        <family val="3"/>
        <charset val="134"/>
      </rPr>
      <t>主页</t>
    </r>
    <r>
      <rPr>
        <sz val="10"/>
        <rFont val="Arial"/>
        <family val="2"/>
      </rPr>
      <t xml:space="preserve">
_TC018</t>
    </r>
    <r>
      <rPr>
        <sz val="11"/>
        <color theme="1"/>
        <rFont val="DengXian"/>
        <family val="2"/>
        <charset val="134"/>
        <scheme val="minor"/>
      </rPr>
      <t/>
    </r>
  </si>
  <si>
    <t>历史数据</t>
    <phoneticPr fontId="2" type="noConversion"/>
  </si>
  <si>
    <t>1、app联网运行正常
2、无未绑定设备
3、无共享设备</t>
    <phoneticPr fontId="2" type="noConversion"/>
  </si>
  <si>
    <t>1、app联网运行正常
2、有绑定设备
3、有共享设备</t>
    <rPh sb="0" eb="1">
      <t>ce'bian</t>
    </rPh>
    <rPh sb="2" eb="3">
      <t>chu'xian</t>
    </rPh>
    <rPh sb="4" eb="5">
      <t>ge'ren</t>
    </rPh>
    <rPh sb="6" eb="7">
      <t>zhong'xin</t>
    </rPh>
    <rPh sb="8" eb="9">
      <t>cai'dan</t>
    </rPh>
    <phoneticPr fontId="2" type="noConversion"/>
  </si>
  <si>
    <t>1、app联网运行正常
2、有绑定设备</t>
    <rPh sb="0" eb="1">
      <t>ce'bian</t>
    </rPh>
    <rPh sb="2" eb="3">
      <t>chu'xian</t>
    </rPh>
    <rPh sb="4" eb="5">
      <t>ge'ren</t>
    </rPh>
    <rPh sb="6" eb="7">
      <t>zhong'xin</t>
    </rPh>
    <rPh sb="8" eb="9">
      <t>cai'dan</t>
    </rPh>
    <phoneticPr fontId="2" type="noConversion"/>
  </si>
  <si>
    <t>【步骤5】进入共享设备实施页面，有输入框提示“输入所要共享的家庭成员手机号”和“共享”按钮
【步骤6】提示“手机号不能为空”
【步骤7】【步骤8】【步骤9】提示“请输入正确的手机号”
【步骤10】提示“您不能将该设备共享给自己！”
【步骤11】提示“共享失败！该手机号尚未在斐讯空气猫app上进行注册，请下载并注册成功后再进行共享操作！”
【步骤12】提示“共享成功！该家庭成员重启斐讯空气猫app后，将会看到您共享的设备！”</t>
    <phoneticPr fontId="2" type="noConversion"/>
  </si>
  <si>
    <t>1.共享设备成功时，点击“确认”按钮
2.共享设备失败时，点击“确认”按钮</t>
    <phoneticPr fontId="2" type="noConversion"/>
  </si>
  <si>
    <t>【步骤1】提示框消失，停留在输入手机号的页面
【步骤2】提示框消失，跳转至设备详情页面</t>
    <phoneticPr fontId="2" type="noConversion"/>
  </si>
  <si>
    <t>1、app联网运行正常
2、有被共享设备</t>
    <rPh sb="0" eb="1">
      <t>ce'bian</t>
    </rPh>
    <rPh sb="2" eb="3">
      <t>chu'xian</t>
    </rPh>
    <rPh sb="4" eb="5">
      <t>ge'ren</t>
    </rPh>
    <rPh sb="6" eb="7">
      <t>zhong'xin</t>
    </rPh>
    <rPh sb="8" eb="9">
      <t>cai'dan</t>
    </rPh>
    <phoneticPr fontId="2" type="noConversion"/>
  </si>
  <si>
    <t>【步骤4】进入共享设备页面，有“共享设备给家人”和“移除并解绑设备”</t>
    <phoneticPr fontId="2" type="noConversion"/>
  </si>
  <si>
    <t>【步骤3】进入设备管理页面
我的设备模块下：按照设备名称列表显示，设备名称默认为“我的设备+ID”
共享设备模块下：按照设备名称，设备共享来源列表显示</t>
    <phoneticPr fontId="2" type="noConversion"/>
  </si>
  <si>
    <t>1、app联网运行正常
2、有绑定设备
3、未共享此设备给其它用户</t>
    <rPh sb="0" eb="1">
      <t>ce'bian</t>
    </rPh>
    <rPh sb="2" eb="3">
      <t>chu'xian</t>
    </rPh>
    <rPh sb="4" eb="5">
      <t>ge'ren</t>
    </rPh>
    <rPh sb="6" eb="7">
      <t>zhong'xin</t>
    </rPh>
    <rPh sb="8" eb="9">
      <t>cai'dan</t>
    </rPh>
    <phoneticPr fontId="2" type="noConversion"/>
  </si>
  <si>
    <t>1、app联网运行正常
2、有绑定设备
3、已共享此设备给其它用户</t>
    <rPh sb="0" eb="1">
      <t>ce'bian</t>
    </rPh>
    <rPh sb="2" eb="3">
      <t>chu'xian</t>
    </rPh>
    <rPh sb="4" eb="5">
      <t>ge'ren</t>
    </rPh>
    <rPh sb="6" eb="7">
      <t>zhong'xin</t>
    </rPh>
    <rPh sb="8" eb="9">
      <t>cai'dan</t>
    </rPh>
    <phoneticPr fontId="2" type="noConversion"/>
  </si>
  <si>
    <t>1.登入app
2.点击主页标题栏左侧的“个人”图标或是侧滑主页进入“个人中心”菜单
3.选择“设备管理”</t>
    <phoneticPr fontId="2" type="noConversion"/>
  </si>
  <si>
    <t>1.登入app
2.点击主页标题栏左侧的“个人”图标或是侧滑主页进入“个人中心”菜单
3.选择“设备管理”
4.点击“我的设备”列表中任一设备</t>
    <phoneticPr fontId="2" type="noConversion"/>
  </si>
  <si>
    <t>1.登入app
2.点击主页标题栏左侧的“个人”图标或是侧滑主页进入“个人中心”菜单
3.选择“设备管理”
4.点击“设备管理”页面“+”号进入“添加设备”页面</t>
    <phoneticPr fontId="2" type="noConversion"/>
  </si>
  <si>
    <t>【步骤3】进入设备管理页面，显示“我的设备”和“共享设备”二个模块;
我的设备模块下：提示“您还未添加任何设备，点击右上角+添加”
共享设备模块下：提示“暂无共享给您的设备”</t>
    <phoneticPr fontId="2" type="noConversion"/>
  </si>
  <si>
    <t>1.登入app
2.点击主页标题栏左侧的“个人”图标或是侧滑主页进入“个人中心”菜单
3.选择“设备管理”
4.点击“我的设备”列表中任一设备
5.选择“共享设备给家人”
6.输入手机号为空，并点击“共享”
7.输入手机号小于11位，并点击“共享”
8.输入手机号大于11位，并点击“共享”
9.输入11位不合法的手机号，点击“共享”
10.输入自己的手机号
11.输入未注册过的正确的手机号
12.输入注册过的别人的手机号</t>
    <phoneticPr fontId="2" type="noConversion"/>
  </si>
  <si>
    <t>设备管理页面内容查看-无设备</t>
    <rPh sb="0" eb="1">
      <t>tui'chu</t>
    </rPh>
    <rPh sb="2" eb="3">
      <t>dang'qianzhang'haotiao'hzuan'zhideng'luye'mian</t>
    </rPh>
    <phoneticPr fontId="2" type="noConversion"/>
  </si>
  <si>
    <t>设备管理页面内容查看-有绑定设备</t>
    <rPh sb="0" eb="1">
      <t>tui'chu</t>
    </rPh>
    <rPh sb="2" eb="3">
      <t>dang'qianzhang'haotiao'hzuan'zhideng'luye'mian</t>
    </rPh>
    <phoneticPr fontId="2" type="noConversion"/>
  </si>
  <si>
    <t>设备管理之共享设备-页面内容查看</t>
    <rPh sb="0" eb="1">
      <t>tui'chu</t>
    </rPh>
    <rPh sb="2" eb="3">
      <t>dang'qianzhang'haotiao'hzuan'zhideng'luye'mian</t>
    </rPh>
    <phoneticPr fontId="2" type="noConversion"/>
  </si>
  <si>
    <t>设备管理之共享设备-手机号码检查</t>
    <rPh sb="0" eb="1">
      <t>tui'chu</t>
    </rPh>
    <rPh sb="2" eb="3">
      <t>dang'qianzhang'haotiao'hzuan'zhideng'luye'mian</t>
    </rPh>
    <phoneticPr fontId="2" type="noConversion"/>
  </si>
  <si>
    <t>设备管理之共享设备-跳转页面检查</t>
    <phoneticPr fontId="2" type="noConversion"/>
  </si>
  <si>
    <t>选择天气提醒城市</t>
    <phoneticPr fontId="2" type="noConversion"/>
  </si>
  <si>
    <t>选择天气提醒城市</t>
    <phoneticPr fontId="2" type="noConversion"/>
  </si>
  <si>
    <t>1.进入app
2.点击主页标题栏左侧的“个人”图标或是侧滑主页进入个人中心菜单
3.天气提醒，点击“提醒城市”</t>
    <phoneticPr fontId="2" type="noConversion"/>
  </si>
  <si>
    <t>进入城市选择页面</t>
    <phoneticPr fontId="2" type="noConversion"/>
  </si>
  <si>
    <t>1.进入app
2.点击主页标题栏左侧的“个人”图标或是侧滑主页进入个人中心菜单
3.天气提醒，点击“提醒城市”，滑动城市选择页面</t>
    <phoneticPr fontId="2" type="noConversion"/>
  </si>
  <si>
    <t>城市选择页面能够上下滑动，并且包含所有城市</t>
    <phoneticPr fontId="2" type="noConversion"/>
  </si>
  <si>
    <t>1.进入app
2.点击主页标题栏左侧的“个人”图标或是侧滑主页进入个人中心菜单
3.天气提醒，点击“提醒城市”，滑动城市选择页面，选择某个城市</t>
    <phoneticPr fontId="2" type="noConversion"/>
  </si>
  <si>
    <t>跳转回天气提醒主页，并在提醒城市后显示选择的城市</t>
    <phoneticPr fontId="2" type="noConversion"/>
  </si>
  <si>
    <t>跳转回天气提醒主页，并在提醒城市后显示选择的城市</t>
    <phoneticPr fontId="2" type="noConversion"/>
  </si>
  <si>
    <t>1.进入app
2.点击主页标题栏左侧的“个人”图标或是侧滑主页进入个人中心菜单
3.天气提醒，点击“提醒城市”，滑动城市选择页面，输入城市名称</t>
    <phoneticPr fontId="2" type="noConversion"/>
  </si>
  <si>
    <t>输入的城市被显示出来</t>
    <phoneticPr fontId="2" type="noConversion"/>
  </si>
  <si>
    <t>1.进入app
2.点击主页标题栏左侧的“个人”图标或是侧滑主页进入个人中心菜单
3.天气提醒，点击“提醒城市”，滑动城市选择页面，输入城市拼音</t>
    <phoneticPr fontId="2" type="noConversion"/>
  </si>
  <si>
    <t>1.进入app
2.点击主页标题栏左侧的“个人”图标或是侧滑主页进入个人中心菜单
3.天气提醒，点击“提醒城市”，滑动城市选择页面，选择通过输入拼音检索出来的城市</t>
    <phoneticPr fontId="2" type="noConversion"/>
  </si>
  <si>
    <t>1.进入app
2.点击主页标题栏左侧的“个人”图标或是侧滑主页进入个人中心菜单
3.天气提醒，点击开关</t>
    <phoneticPr fontId="2" type="noConversion"/>
  </si>
  <si>
    <t>原来页面变为灰色，弹出半页的时间选择页面</t>
    <phoneticPr fontId="2" type="noConversion"/>
  </si>
  <si>
    <t>1.进入app
2.点击主页标题栏左侧的“个人”图标或是侧滑主页进入个人中心菜单
3.天气提醒，点击提醒时间，点击选择时间页面的“取消”</t>
    <phoneticPr fontId="2" type="noConversion"/>
  </si>
  <si>
    <t>1.进入app
2.点击主页标题栏左侧的“个人”图标或是侧滑主页进入个人中心菜单
3.天气提醒，点击提醒时间，点击选择时间页面的“确定”</t>
    <phoneticPr fontId="2" type="noConversion"/>
  </si>
  <si>
    <t xml:space="preserve">
1.关闭app，退出登录后点击天气提醒通知</t>
    <phoneticPr fontId="2" type="noConversion"/>
  </si>
  <si>
    <t>1.进入app
2.点击主页标题栏左侧的“个人”图标或是侧滑主页进入个人中心菜单
3.未定位城市，点击天气提醒</t>
    <phoneticPr fontId="2" type="noConversion"/>
  </si>
  <si>
    <t>进入天气提醒页面，默认开关状态是“关闭”，城市显示为空，默认提醒时间是“早上8：30”</t>
    <phoneticPr fontId="2" type="noConversion"/>
  </si>
  <si>
    <t>设备管理之共享设备-主页查看</t>
    <phoneticPr fontId="2" type="noConversion"/>
  </si>
  <si>
    <t>1.登录被共享账户的手机号，下拉主页刷新
2.登录被共享账户的手机号，重启app，查看主页是否有显示共享设备</t>
    <phoneticPr fontId="2" type="noConversion"/>
  </si>
  <si>
    <t>【步骤1】主页显示出共享设备
【步骤2】主页显示出共享设备</t>
    <phoneticPr fontId="2" type="noConversion"/>
  </si>
  <si>
    <t>设备管理之共享设备-名称检查</t>
    <phoneticPr fontId="2" type="noConversion"/>
  </si>
  <si>
    <t>1.登录被共享账户的手机号
2.点击主页标题栏左侧的“个人”图标或是侧滑主页进入“个人中心”菜单
3.选择“设备管理”
4.查看“共享设备”模块下设备名称</t>
    <phoneticPr fontId="2" type="noConversion"/>
  </si>
  <si>
    <t>【步骤4】设备名称默认为“共享设备+ID”，以列表形式显示
若共享设备名字被修改，则显示被修改的名字（名字可在主页进行修改）</t>
    <phoneticPr fontId="2" type="noConversion"/>
  </si>
  <si>
    <t>共享设备-次数检查</t>
    <phoneticPr fontId="2" type="noConversion"/>
  </si>
  <si>
    <t>1.登入app
2.点击主页标题栏左侧的“个人”图标或是侧滑主页进入“个人中心”菜单
3.选择“设备管理”
4.点击“我的设备”列表中任一设备
5.选择“共享设备给家人”
6.输入已注册的手机号，点击“共享”
7.重复上述操作，共享给11人</t>
    <phoneticPr fontId="2" type="noConversion"/>
  </si>
  <si>
    <t>【步骤7】提示 “设备共享次数已达上限 ！”</t>
    <phoneticPr fontId="2" type="noConversion"/>
  </si>
  <si>
    <t>设备管理之删除设备-未共享给其它用户</t>
    <phoneticPr fontId="2" type="noConversion"/>
  </si>
  <si>
    <t>1.登入app
2.点击主页标题栏左侧的“个人”图标或是侧滑主页进入“个人中心”菜单
3.选择“设备管理”
4.点击“我的设备”列表中任一设备
5.点击“移除并解绑设备”按钮
6.点击弹出框的“取消”按钮
7.点击“移除并解绑设备”按钮，点击弹出框的“确认”按钮
8.到“设备管理”页面查看已移除的设备是否还在“我的设备”列表中</t>
    <phoneticPr fontId="2" type="noConversion"/>
  </si>
  <si>
    <t>【步骤5】弹出对话框，提示“确定要移除并解绑该设备？”
【步骤6】提示框消失，停在本页面
【步骤7】出现提示框“移除并解绑成功！”，提示框停留3秒后消失，并返回到上一页面
【步骤8】“我的设备”模块下已移除的设备不再显示</t>
    <phoneticPr fontId="2" type="noConversion"/>
  </si>
  <si>
    <t>设备管理之删除设备-已共享给其它用户</t>
    <phoneticPr fontId="2" type="noConversion"/>
  </si>
  <si>
    <t>1.登入app
2.点击主页标题栏左侧的“个人”图标或是侧滑主页进入“个人中心”菜单
3.选择“设备管理”
4.点击“我的设备”列表中任一设备
5.点击“移除并解绑设备”按钮，
6.点击弹出框的“取消”按钮
7.点击“移除并解绑设备”按钮，点击弹出框的“确认”按钮
8.到“设备管理”页面查看已移除的设备是否还在“我的设备”列表中
9.登录被共享帐户的手机号，进入个人中心的设备管理页面，查看共享设备</t>
    <phoneticPr fontId="2" type="noConversion"/>
  </si>
  <si>
    <t>【步骤5】弹出对话框，提示“确定要移除并解绑该设备？”
【步骤6】提示框消失，停在本页面
【步骤7】出现提示框“移除并解绑成功！”，提示框停留3秒后消失，并返回到上一页面
【步骤8】“我的设备”模块下已移除的设备不再显示
【步骤9】“共享设备”模块下此设备已删除</t>
    <phoneticPr fontId="2" type="noConversion"/>
  </si>
  <si>
    <t>设备管理之删除被共享的设备</t>
    <phoneticPr fontId="2" type="noConversion"/>
  </si>
  <si>
    <t>1.登录被共享账户的手机号
2.点击主页标题栏左侧的“个人”图标或是侧滑主页进入“个人中心”菜单
3.选择“设备管理”
4.点击“共享设备”模块下任一共享设备右侧的“删除”图标
5.点击提示框的“取消”按钮
6.点击提示框的“确认”按钮
7.到“设备管理”页面查看已移除的共享设备是否还在“共享设备”列表中</t>
    <phoneticPr fontId="2" type="noConversion"/>
  </si>
  <si>
    <t>【步骤4】弹出提示框，提示“确定要删除该设备？”
【步骤5】提示框消失，停在本页面
【步骤6】屏幕下方出现提示“设备删除成功”
【步骤7】“共享设备”模块下已移除的设备不再显示</t>
    <phoneticPr fontId="2" type="noConversion"/>
  </si>
  <si>
    <t>1.登入app
2.点击主页标题栏左侧的“个人”图标，检查是否进入个人中心菜单
3.侧滑主页，检查是否可以进入个人中心菜单</t>
    <phoneticPr fontId="2" type="noConversion"/>
  </si>
  <si>
    <t>可以进入个人中心菜单</t>
    <phoneticPr fontId="2" type="noConversion"/>
  </si>
  <si>
    <t>1.登入app
2.点击主页标题栏左侧的“个人”图标或是侧滑主页进入个人中心菜单，检查各菜单（包括用户头像、用户手机号、设备管理、天气提醒、PM2.5地图、商城、检查更新、意见反馈以及关于我们）显示是否正确</t>
    <phoneticPr fontId="2" type="noConversion"/>
  </si>
  <si>
    <t>个人中心菜单各菜单项显示无误，与需求一致</t>
    <phoneticPr fontId="2" type="noConversion"/>
  </si>
  <si>
    <t>1.登入app
2.点击主页标题栏左侧的“个人”图标或是侧滑主页进入个人中心菜单，检查手机号码显示是否正确</t>
    <phoneticPr fontId="2" type="noConversion"/>
  </si>
  <si>
    <t>个人中心菜单手机号部分显示当前用户手机号</t>
    <phoneticPr fontId="2" type="noConversion"/>
  </si>
  <si>
    <t>1.登入app
2.点击主页标题栏左侧的“个人”图标或是侧滑主页进入个人中心菜单，检查头像显示是否正确</t>
    <phoneticPr fontId="2" type="noConversion"/>
  </si>
  <si>
    <t>头像为系统默认头像</t>
    <phoneticPr fontId="2" type="noConversion"/>
  </si>
  <si>
    <t>1.登入app
2.点击主页标题栏左侧的“个人”图标或是侧滑主页进入个人中心菜单，点击头像编辑</t>
    <phoneticPr fontId="2" type="noConversion"/>
  </si>
  <si>
    <t>不支持编辑头像</t>
    <phoneticPr fontId="2" type="noConversion"/>
  </si>
  <si>
    <t>1.登入app
2.点击主页标题栏左侧的“个人”图标或是侧滑主页进入个人中心菜单，点击“退出登录”</t>
    <phoneticPr fontId="2" type="noConversion"/>
  </si>
  <si>
    <t>退出当前账号，跳转至登录界面</t>
    <phoneticPr fontId="2" type="noConversion"/>
  </si>
  <si>
    <r>
      <t>07</t>
    </r>
    <r>
      <rPr>
        <sz val="10"/>
        <rFont val="宋体"/>
        <family val="3"/>
        <charset val="134"/>
      </rPr>
      <t>个人中心</t>
    </r>
    <r>
      <rPr>
        <sz val="10"/>
        <rFont val="Arial"/>
        <family val="2"/>
      </rPr>
      <t xml:space="preserve">
_TC001</t>
    </r>
    <phoneticPr fontId="2" type="noConversion"/>
  </si>
  <si>
    <r>
      <t>07</t>
    </r>
    <r>
      <rPr>
        <sz val="10"/>
        <rFont val="宋体"/>
        <family val="3"/>
        <charset val="134"/>
      </rPr>
      <t>个人中心</t>
    </r>
    <r>
      <rPr>
        <sz val="10"/>
        <rFont val="Arial"/>
        <family val="2"/>
      </rPr>
      <t xml:space="preserve">
_TC002</t>
    </r>
    <phoneticPr fontId="2" type="noConversion"/>
  </si>
  <si>
    <r>
      <t>07</t>
    </r>
    <r>
      <rPr>
        <sz val="10"/>
        <rFont val="宋体"/>
        <family val="3"/>
        <charset val="134"/>
      </rPr>
      <t>个人中心</t>
    </r>
    <r>
      <rPr>
        <sz val="10"/>
        <rFont val="Arial"/>
        <family val="2"/>
      </rPr>
      <t xml:space="preserve">
_TC003</t>
    </r>
    <r>
      <rPr>
        <sz val="11"/>
        <color theme="1"/>
        <rFont val="DengXian"/>
        <family val="2"/>
        <charset val="134"/>
        <scheme val="minor"/>
      </rPr>
      <t/>
    </r>
  </si>
  <si>
    <r>
      <t>07</t>
    </r>
    <r>
      <rPr>
        <sz val="10"/>
        <rFont val="宋体"/>
        <family val="3"/>
        <charset val="134"/>
      </rPr>
      <t>个人中心</t>
    </r>
    <r>
      <rPr>
        <sz val="10"/>
        <rFont val="Arial"/>
        <family val="2"/>
      </rPr>
      <t xml:space="preserve">
_TC004</t>
    </r>
    <r>
      <rPr>
        <sz val="11"/>
        <color theme="1"/>
        <rFont val="DengXian"/>
        <family val="2"/>
        <charset val="134"/>
        <scheme val="minor"/>
      </rPr>
      <t/>
    </r>
  </si>
  <si>
    <r>
      <t>07</t>
    </r>
    <r>
      <rPr>
        <sz val="10"/>
        <rFont val="宋体"/>
        <family val="3"/>
        <charset val="134"/>
      </rPr>
      <t>个人中心</t>
    </r>
    <r>
      <rPr>
        <sz val="10"/>
        <rFont val="Arial"/>
        <family val="2"/>
      </rPr>
      <t xml:space="preserve">
_TC005</t>
    </r>
    <r>
      <rPr>
        <sz val="11"/>
        <color theme="1"/>
        <rFont val="DengXian"/>
        <family val="2"/>
        <charset val="134"/>
        <scheme val="minor"/>
      </rPr>
      <t/>
    </r>
  </si>
  <si>
    <r>
      <t>07</t>
    </r>
    <r>
      <rPr>
        <sz val="10"/>
        <rFont val="宋体"/>
        <family val="3"/>
        <charset val="134"/>
      </rPr>
      <t>个人中心</t>
    </r>
    <r>
      <rPr>
        <sz val="10"/>
        <rFont val="Arial"/>
        <family val="2"/>
      </rPr>
      <t xml:space="preserve">
_TC006</t>
    </r>
    <r>
      <rPr>
        <sz val="11"/>
        <color theme="1"/>
        <rFont val="DengXian"/>
        <family val="2"/>
        <charset val="134"/>
        <scheme val="minor"/>
      </rPr>
      <t/>
    </r>
  </si>
  <si>
    <r>
      <t>07</t>
    </r>
    <r>
      <rPr>
        <sz val="10"/>
        <rFont val="宋体"/>
        <family val="3"/>
        <charset val="134"/>
      </rPr>
      <t>个人中心</t>
    </r>
    <r>
      <rPr>
        <sz val="10"/>
        <rFont val="Arial"/>
        <family val="2"/>
      </rPr>
      <t xml:space="preserve">
_TC007</t>
    </r>
    <r>
      <rPr>
        <sz val="11"/>
        <color theme="1"/>
        <rFont val="DengXian"/>
        <family val="2"/>
        <charset val="134"/>
        <scheme val="minor"/>
      </rPr>
      <t/>
    </r>
  </si>
  <si>
    <r>
      <t>07</t>
    </r>
    <r>
      <rPr>
        <sz val="10"/>
        <rFont val="宋体"/>
        <family val="3"/>
        <charset val="134"/>
      </rPr>
      <t>个人中心</t>
    </r>
    <r>
      <rPr>
        <sz val="10"/>
        <rFont val="Arial"/>
        <family val="2"/>
      </rPr>
      <t xml:space="preserve">
_TC008</t>
    </r>
    <r>
      <rPr>
        <sz val="11"/>
        <color theme="1"/>
        <rFont val="DengXian"/>
        <family val="2"/>
        <charset val="134"/>
        <scheme val="minor"/>
      </rPr>
      <t/>
    </r>
  </si>
  <si>
    <r>
      <t>07</t>
    </r>
    <r>
      <rPr>
        <sz val="10"/>
        <rFont val="宋体"/>
        <family val="3"/>
        <charset val="134"/>
      </rPr>
      <t>个人中心</t>
    </r>
    <r>
      <rPr>
        <sz val="10"/>
        <rFont val="Arial"/>
        <family val="2"/>
      </rPr>
      <t xml:space="preserve">
_TC009</t>
    </r>
    <r>
      <rPr>
        <sz val="11"/>
        <color theme="1"/>
        <rFont val="DengXian"/>
        <family val="2"/>
        <charset val="134"/>
        <scheme val="minor"/>
      </rPr>
      <t/>
    </r>
  </si>
  <si>
    <r>
      <t>07</t>
    </r>
    <r>
      <rPr>
        <sz val="10"/>
        <rFont val="宋体"/>
        <family val="3"/>
        <charset val="134"/>
      </rPr>
      <t>个人中心</t>
    </r>
    <r>
      <rPr>
        <sz val="10"/>
        <rFont val="Arial"/>
        <family val="2"/>
      </rPr>
      <t xml:space="preserve">
_TC010</t>
    </r>
    <r>
      <rPr>
        <sz val="11"/>
        <color theme="1"/>
        <rFont val="DengXian"/>
        <family val="2"/>
        <charset val="134"/>
        <scheme val="minor"/>
      </rPr>
      <t/>
    </r>
  </si>
  <si>
    <r>
      <t>07</t>
    </r>
    <r>
      <rPr>
        <sz val="10"/>
        <rFont val="宋体"/>
        <family val="3"/>
        <charset val="134"/>
      </rPr>
      <t>个人中心</t>
    </r>
    <r>
      <rPr>
        <sz val="10"/>
        <rFont val="Arial"/>
        <family val="2"/>
      </rPr>
      <t xml:space="preserve">
_TC011</t>
    </r>
    <r>
      <rPr>
        <sz val="11"/>
        <color theme="1"/>
        <rFont val="DengXian"/>
        <family val="2"/>
        <charset val="134"/>
        <scheme val="minor"/>
      </rPr>
      <t/>
    </r>
  </si>
  <si>
    <r>
      <t>07</t>
    </r>
    <r>
      <rPr>
        <sz val="10"/>
        <rFont val="宋体"/>
        <family val="3"/>
        <charset val="134"/>
      </rPr>
      <t>个人中心</t>
    </r>
    <r>
      <rPr>
        <sz val="10"/>
        <rFont val="Arial"/>
        <family val="2"/>
      </rPr>
      <t xml:space="preserve">
_TC012</t>
    </r>
    <r>
      <rPr>
        <sz val="11"/>
        <color theme="1"/>
        <rFont val="DengXian"/>
        <family val="2"/>
        <charset val="134"/>
        <scheme val="minor"/>
      </rPr>
      <t/>
    </r>
  </si>
  <si>
    <r>
      <t>07</t>
    </r>
    <r>
      <rPr>
        <sz val="10"/>
        <rFont val="宋体"/>
        <family val="3"/>
        <charset val="134"/>
      </rPr>
      <t>个人中心</t>
    </r>
    <r>
      <rPr>
        <sz val="10"/>
        <rFont val="Arial"/>
        <family val="2"/>
      </rPr>
      <t xml:space="preserve">
_TC013</t>
    </r>
    <r>
      <rPr>
        <sz val="11"/>
        <color theme="1"/>
        <rFont val="DengXian"/>
        <family val="2"/>
        <charset val="134"/>
        <scheme val="minor"/>
      </rPr>
      <t/>
    </r>
  </si>
  <si>
    <r>
      <t>07</t>
    </r>
    <r>
      <rPr>
        <sz val="10"/>
        <rFont val="宋体"/>
        <family val="3"/>
        <charset val="134"/>
      </rPr>
      <t>个人中心</t>
    </r>
    <r>
      <rPr>
        <sz val="10"/>
        <rFont val="Arial"/>
        <family val="2"/>
      </rPr>
      <t xml:space="preserve">
_TC014</t>
    </r>
    <r>
      <rPr>
        <sz val="11"/>
        <color theme="1"/>
        <rFont val="DengXian"/>
        <family val="2"/>
        <charset val="134"/>
        <scheme val="minor"/>
      </rPr>
      <t/>
    </r>
  </si>
  <si>
    <r>
      <t>07</t>
    </r>
    <r>
      <rPr>
        <sz val="10"/>
        <rFont val="宋体"/>
        <family val="3"/>
        <charset val="134"/>
      </rPr>
      <t>个人中心</t>
    </r>
    <r>
      <rPr>
        <sz val="10"/>
        <rFont val="Arial"/>
        <family val="2"/>
      </rPr>
      <t xml:space="preserve">
_TC015</t>
    </r>
    <r>
      <rPr>
        <sz val="11"/>
        <color theme="1"/>
        <rFont val="DengXian"/>
        <family val="2"/>
        <charset val="134"/>
        <scheme val="minor"/>
      </rPr>
      <t/>
    </r>
  </si>
  <si>
    <r>
      <t>07</t>
    </r>
    <r>
      <rPr>
        <sz val="10"/>
        <rFont val="宋体"/>
        <family val="3"/>
        <charset val="134"/>
      </rPr>
      <t>个人中心</t>
    </r>
    <r>
      <rPr>
        <sz val="10"/>
        <rFont val="Arial"/>
        <family val="2"/>
      </rPr>
      <t xml:space="preserve">
_TC016</t>
    </r>
    <r>
      <rPr>
        <sz val="11"/>
        <color theme="1"/>
        <rFont val="DengXian"/>
        <family val="2"/>
        <charset val="134"/>
        <scheme val="minor"/>
      </rPr>
      <t/>
    </r>
  </si>
  <si>
    <r>
      <t>07</t>
    </r>
    <r>
      <rPr>
        <sz val="10"/>
        <rFont val="宋体"/>
        <family val="3"/>
        <charset val="134"/>
      </rPr>
      <t>个人中心</t>
    </r>
    <r>
      <rPr>
        <sz val="10"/>
        <rFont val="Arial"/>
        <family val="2"/>
      </rPr>
      <t xml:space="preserve">
_TC017</t>
    </r>
    <r>
      <rPr>
        <sz val="11"/>
        <color theme="1"/>
        <rFont val="DengXian"/>
        <family val="2"/>
        <charset val="134"/>
        <scheme val="minor"/>
      </rPr>
      <t/>
    </r>
  </si>
  <si>
    <r>
      <t>07</t>
    </r>
    <r>
      <rPr>
        <sz val="10"/>
        <rFont val="宋体"/>
        <family val="3"/>
        <charset val="134"/>
      </rPr>
      <t>个人中心</t>
    </r>
    <r>
      <rPr>
        <sz val="10"/>
        <rFont val="Arial"/>
        <family val="2"/>
      </rPr>
      <t xml:space="preserve">
_TC018</t>
    </r>
    <r>
      <rPr>
        <sz val="11"/>
        <color theme="1"/>
        <rFont val="DengXian"/>
        <family val="2"/>
        <charset val="134"/>
        <scheme val="minor"/>
      </rPr>
      <t/>
    </r>
  </si>
  <si>
    <r>
      <t>07</t>
    </r>
    <r>
      <rPr>
        <sz val="10"/>
        <rFont val="宋体"/>
        <family val="3"/>
        <charset val="134"/>
      </rPr>
      <t>个人中心</t>
    </r>
    <r>
      <rPr>
        <sz val="10"/>
        <rFont val="Arial"/>
        <family val="2"/>
      </rPr>
      <t xml:space="preserve">
_TC019</t>
    </r>
    <r>
      <rPr>
        <sz val="11"/>
        <color theme="1"/>
        <rFont val="DengXian"/>
        <family val="2"/>
        <charset val="134"/>
        <scheme val="minor"/>
      </rPr>
      <t/>
    </r>
  </si>
  <si>
    <r>
      <t>07</t>
    </r>
    <r>
      <rPr>
        <sz val="10"/>
        <rFont val="宋体"/>
        <family val="3"/>
        <charset val="134"/>
      </rPr>
      <t>个人中心</t>
    </r>
    <r>
      <rPr>
        <sz val="10"/>
        <rFont val="Arial"/>
        <family val="2"/>
      </rPr>
      <t xml:space="preserve">
_TC020</t>
    </r>
    <r>
      <rPr>
        <sz val="11"/>
        <color theme="1"/>
        <rFont val="DengXian"/>
        <family val="2"/>
        <charset val="134"/>
        <scheme val="minor"/>
      </rPr>
      <t/>
    </r>
  </si>
  <si>
    <r>
      <t>07</t>
    </r>
    <r>
      <rPr>
        <sz val="10"/>
        <rFont val="宋体"/>
        <family val="3"/>
        <charset val="134"/>
      </rPr>
      <t>个人中心</t>
    </r>
    <r>
      <rPr>
        <sz val="10"/>
        <rFont val="Arial"/>
        <family val="2"/>
      </rPr>
      <t xml:space="preserve">
_TC021</t>
    </r>
    <r>
      <rPr>
        <sz val="11"/>
        <color theme="1"/>
        <rFont val="DengXian"/>
        <family val="2"/>
        <charset val="134"/>
        <scheme val="minor"/>
      </rPr>
      <t/>
    </r>
  </si>
  <si>
    <r>
      <t>07</t>
    </r>
    <r>
      <rPr>
        <sz val="10"/>
        <rFont val="宋体"/>
        <family val="3"/>
        <charset val="134"/>
      </rPr>
      <t>个人中心</t>
    </r>
    <r>
      <rPr>
        <sz val="10"/>
        <rFont val="Arial"/>
        <family val="2"/>
      </rPr>
      <t xml:space="preserve">
_TC022</t>
    </r>
    <r>
      <rPr>
        <sz val="11"/>
        <color theme="1"/>
        <rFont val="DengXian"/>
        <family val="2"/>
        <charset val="134"/>
        <scheme val="minor"/>
      </rPr>
      <t/>
    </r>
  </si>
  <si>
    <r>
      <t>07</t>
    </r>
    <r>
      <rPr>
        <sz val="10"/>
        <rFont val="宋体"/>
        <family val="3"/>
        <charset val="134"/>
      </rPr>
      <t>个人中心</t>
    </r>
    <r>
      <rPr>
        <sz val="10"/>
        <rFont val="Arial"/>
        <family val="2"/>
      </rPr>
      <t xml:space="preserve">
_TC023</t>
    </r>
    <r>
      <rPr>
        <sz val="11"/>
        <color theme="1"/>
        <rFont val="DengXian"/>
        <family val="2"/>
        <charset val="134"/>
        <scheme val="minor"/>
      </rPr>
      <t/>
    </r>
  </si>
  <si>
    <r>
      <t>07</t>
    </r>
    <r>
      <rPr>
        <sz val="10"/>
        <rFont val="宋体"/>
        <family val="3"/>
        <charset val="134"/>
      </rPr>
      <t>个人中心</t>
    </r>
    <r>
      <rPr>
        <sz val="10"/>
        <rFont val="Arial"/>
        <family val="2"/>
      </rPr>
      <t xml:space="preserve">
_TC024</t>
    </r>
    <r>
      <rPr>
        <sz val="11"/>
        <color theme="1"/>
        <rFont val="DengXian"/>
        <family val="2"/>
        <charset val="134"/>
        <scheme val="minor"/>
      </rPr>
      <t/>
    </r>
  </si>
  <si>
    <r>
      <t>07</t>
    </r>
    <r>
      <rPr>
        <sz val="10"/>
        <rFont val="宋体"/>
        <family val="3"/>
        <charset val="134"/>
      </rPr>
      <t>个人中心</t>
    </r>
    <r>
      <rPr>
        <sz val="10"/>
        <rFont val="Arial"/>
        <family val="2"/>
      </rPr>
      <t xml:space="preserve">
_TC025</t>
    </r>
    <r>
      <rPr>
        <sz val="11"/>
        <color theme="1"/>
        <rFont val="DengXian"/>
        <family val="2"/>
        <charset val="134"/>
        <scheme val="minor"/>
      </rPr>
      <t/>
    </r>
  </si>
  <si>
    <r>
      <t>07</t>
    </r>
    <r>
      <rPr>
        <sz val="10"/>
        <rFont val="宋体"/>
        <family val="3"/>
        <charset val="134"/>
      </rPr>
      <t>个人中心</t>
    </r>
    <r>
      <rPr>
        <sz val="10"/>
        <rFont val="Arial"/>
        <family val="2"/>
      </rPr>
      <t xml:space="preserve">
_TC026</t>
    </r>
    <r>
      <rPr>
        <sz val="11"/>
        <color theme="1"/>
        <rFont val="DengXian"/>
        <family val="2"/>
        <charset val="134"/>
        <scheme val="minor"/>
      </rPr>
      <t/>
    </r>
  </si>
  <si>
    <r>
      <t>07</t>
    </r>
    <r>
      <rPr>
        <sz val="10"/>
        <rFont val="宋体"/>
        <family val="3"/>
        <charset val="134"/>
      </rPr>
      <t>个人中心</t>
    </r>
    <r>
      <rPr>
        <sz val="10"/>
        <rFont val="Arial"/>
        <family val="2"/>
      </rPr>
      <t xml:space="preserve">
_TC027</t>
    </r>
    <r>
      <rPr>
        <sz val="11"/>
        <color theme="1"/>
        <rFont val="DengXian"/>
        <family val="2"/>
        <charset val="134"/>
        <scheme val="minor"/>
      </rPr>
      <t/>
    </r>
  </si>
  <si>
    <r>
      <t>07</t>
    </r>
    <r>
      <rPr>
        <sz val="10"/>
        <rFont val="宋体"/>
        <family val="3"/>
        <charset val="134"/>
      </rPr>
      <t>个人中心</t>
    </r>
    <r>
      <rPr>
        <sz val="10"/>
        <rFont val="Arial"/>
        <family val="2"/>
      </rPr>
      <t xml:space="preserve">
_TC028</t>
    </r>
    <r>
      <rPr>
        <sz val="11"/>
        <color theme="1"/>
        <rFont val="DengXian"/>
        <family val="2"/>
        <charset val="134"/>
        <scheme val="minor"/>
      </rPr>
      <t/>
    </r>
  </si>
  <si>
    <r>
      <t>07</t>
    </r>
    <r>
      <rPr>
        <sz val="10"/>
        <rFont val="宋体"/>
        <family val="3"/>
        <charset val="134"/>
      </rPr>
      <t>个人中心</t>
    </r>
    <r>
      <rPr>
        <sz val="10"/>
        <rFont val="Arial"/>
        <family val="2"/>
      </rPr>
      <t xml:space="preserve">
_TC029</t>
    </r>
    <r>
      <rPr>
        <sz val="11"/>
        <color theme="1"/>
        <rFont val="DengXian"/>
        <family val="2"/>
        <charset val="134"/>
        <scheme val="minor"/>
      </rPr>
      <t/>
    </r>
  </si>
  <si>
    <r>
      <t>07</t>
    </r>
    <r>
      <rPr>
        <sz val="10"/>
        <rFont val="宋体"/>
        <family val="3"/>
        <charset val="134"/>
      </rPr>
      <t>个人中心</t>
    </r>
    <r>
      <rPr>
        <sz val="10"/>
        <rFont val="Arial"/>
        <family val="2"/>
      </rPr>
      <t xml:space="preserve">
_TC030</t>
    </r>
    <r>
      <rPr>
        <sz val="11"/>
        <color theme="1"/>
        <rFont val="DengXian"/>
        <family val="2"/>
        <charset val="134"/>
        <scheme val="minor"/>
      </rPr>
      <t/>
    </r>
  </si>
  <si>
    <r>
      <t>07</t>
    </r>
    <r>
      <rPr>
        <sz val="10"/>
        <rFont val="宋体"/>
        <family val="3"/>
        <charset val="134"/>
      </rPr>
      <t>个人中心</t>
    </r>
    <r>
      <rPr>
        <sz val="10"/>
        <rFont val="Arial"/>
        <family val="2"/>
      </rPr>
      <t xml:space="preserve">
_TC031</t>
    </r>
    <r>
      <rPr>
        <sz val="11"/>
        <color theme="1"/>
        <rFont val="DengXian"/>
        <family val="2"/>
        <charset val="134"/>
        <scheme val="minor"/>
      </rPr>
      <t/>
    </r>
  </si>
  <si>
    <r>
      <t>07</t>
    </r>
    <r>
      <rPr>
        <sz val="10"/>
        <rFont val="宋体"/>
        <family val="3"/>
        <charset val="134"/>
      </rPr>
      <t>个人中心</t>
    </r>
    <r>
      <rPr>
        <sz val="10"/>
        <rFont val="Arial"/>
        <family val="2"/>
      </rPr>
      <t xml:space="preserve">
_TC032</t>
    </r>
    <r>
      <rPr>
        <sz val="11"/>
        <color theme="1"/>
        <rFont val="DengXian"/>
        <family val="2"/>
        <charset val="134"/>
        <scheme val="minor"/>
      </rPr>
      <t/>
    </r>
  </si>
  <si>
    <r>
      <t>07</t>
    </r>
    <r>
      <rPr>
        <sz val="10"/>
        <rFont val="宋体"/>
        <family val="3"/>
        <charset val="134"/>
      </rPr>
      <t>个人中心</t>
    </r>
    <r>
      <rPr>
        <sz val="10"/>
        <rFont val="Arial"/>
        <family val="2"/>
      </rPr>
      <t xml:space="preserve">
_TC033</t>
    </r>
    <r>
      <rPr>
        <sz val="11"/>
        <color theme="1"/>
        <rFont val="DengXian"/>
        <family val="2"/>
        <charset val="134"/>
        <scheme val="minor"/>
      </rPr>
      <t/>
    </r>
  </si>
  <si>
    <r>
      <t>07</t>
    </r>
    <r>
      <rPr>
        <sz val="10"/>
        <rFont val="宋体"/>
        <family val="3"/>
        <charset val="134"/>
      </rPr>
      <t>个人中心</t>
    </r>
    <r>
      <rPr>
        <sz val="10"/>
        <rFont val="Arial"/>
        <family val="2"/>
      </rPr>
      <t xml:space="preserve">
_TC034</t>
    </r>
    <r>
      <rPr>
        <sz val="11"/>
        <color theme="1"/>
        <rFont val="DengXian"/>
        <family val="2"/>
        <charset val="134"/>
        <scheme val="minor"/>
      </rPr>
      <t/>
    </r>
  </si>
  <si>
    <r>
      <t>07</t>
    </r>
    <r>
      <rPr>
        <sz val="10"/>
        <rFont val="宋体"/>
        <family val="3"/>
        <charset val="134"/>
      </rPr>
      <t>个人中心</t>
    </r>
    <r>
      <rPr>
        <sz val="10"/>
        <rFont val="Arial"/>
        <family val="2"/>
      </rPr>
      <t xml:space="preserve">
_TC035</t>
    </r>
    <r>
      <rPr>
        <sz val="11"/>
        <color theme="1"/>
        <rFont val="DengXian"/>
        <family val="2"/>
        <charset val="134"/>
        <scheme val="minor"/>
      </rPr>
      <t/>
    </r>
  </si>
  <si>
    <r>
      <t>07</t>
    </r>
    <r>
      <rPr>
        <sz val="10"/>
        <rFont val="宋体"/>
        <family val="3"/>
        <charset val="134"/>
      </rPr>
      <t>个人中心</t>
    </r>
    <r>
      <rPr>
        <sz val="10"/>
        <rFont val="Arial"/>
        <family val="2"/>
      </rPr>
      <t xml:space="preserve">
_TC036</t>
    </r>
    <r>
      <rPr>
        <sz val="11"/>
        <color theme="1"/>
        <rFont val="DengXian"/>
        <family val="2"/>
        <charset val="134"/>
        <scheme val="minor"/>
      </rPr>
      <t/>
    </r>
  </si>
  <si>
    <r>
      <t>07</t>
    </r>
    <r>
      <rPr>
        <sz val="10"/>
        <rFont val="宋体"/>
        <family val="3"/>
        <charset val="134"/>
      </rPr>
      <t>个人中心</t>
    </r>
    <r>
      <rPr>
        <sz val="10"/>
        <rFont val="Arial"/>
        <family val="2"/>
      </rPr>
      <t xml:space="preserve">
_TC037</t>
    </r>
    <r>
      <rPr>
        <sz val="11"/>
        <color theme="1"/>
        <rFont val="DengXian"/>
        <family val="2"/>
        <charset val="134"/>
        <scheme val="minor"/>
      </rPr>
      <t/>
    </r>
  </si>
  <si>
    <r>
      <t>07</t>
    </r>
    <r>
      <rPr>
        <sz val="10"/>
        <rFont val="宋体"/>
        <family val="3"/>
        <charset val="134"/>
      </rPr>
      <t>个人中心</t>
    </r>
    <r>
      <rPr>
        <sz val="10"/>
        <rFont val="Arial"/>
        <family val="2"/>
      </rPr>
      <t xml:space="preserve">
_TC038</t>
    </r>
    <r>
      <rPr>
        <sz val="11"/>
        <color theme="1"/>
        <rFont val="DengXian"/>
        <family val="2"/>
        <charset val="134"/>
        <scheme val="minor"/>
      </rPr>
      <t/>
    </r>
  </si>
  <si>
    <r>
      <t>07</t>
    </r>
    <r>
      <rPr>
        <sz val="10"/>
        <rFont val="宋体"/>
        <family val="3"/>
        <charset val="134"/>
      </rPr>
      <t>个人中心</t>
    </r>
    <r>
      <rPr>
        <sz val="10"/>
        <rFont val="Arial"/>
        <family val="2"/>
      </rPr>
      <t xml:space="preserve">
_TC039</t>
    </r>
    <r>
      <rPr>
        <sz val="11"/>
        <color theme="1"/>
        <rFont val="DengXian"/>
        <family val="2"/>
        <charset val="134"/>
        <scheme val="minor"/>
      </rPr>
      <t/>
    </r>
  </si>
  <si>
    <r>
      <t>07</t>
    </r>
    <r>
      <rPr>
        <sz val="10"/>
        <rFont val="宋体"/>
        <family val="3"/>
        <charset val="134"/>
      </rPr>
      <t>个人中心</t>
    </r>
    <r>
      <rPr>
        <sz val="10"/>
        <rFont val="Arial"/>
        <family val="2"/>
      </rPr>
      <t xml:space="preserve">
_TC040</t>
    </r>
    <r>
      <rPr>
        <sz val="11"/>
        <color theme="1"/>
        <rFont val="DengXian"/>
        <family val="2"/>
        <charset val="134"/>
        <scheme val="minor"/>
      </rPr>
      <t/>
    </r>
  </si>
  <si>
    <r>
      <t>07</t>
    </r>
    <r>
      <rPr>
        <sz val="10"/>
        <rFont val="宋体"/>
        <family val="3"/>
        <charset val="134"/>
      </rPr>
      <t>个人中心</t>
    </r>
    <r>
      <rPr>
        <sz val="10"/>
        <rFont val="Arial"/>
        <family val="2"/>
      </rPr>
      <t xml:space="preserve">
_TC041</t>
    </r>
    <r>
      <rPr>
        <sz val="11"/>
        <color theme="1"/>
        <rFont val="DengXian"/>
        <family val="2"/>
        <charset val="134"/>
        <scheme val="minor"/>
      </rPr>
      <t/>
    </r>
  </si>
  <si>
    <r>
      <t>07</t>
    </r>
    <r>
      <rPr>
        <sz val="10"/>
        <rFont val="宋体"/>
        <family val="3"/>
        <charset val="134"/>
      </rPr>
      <t>个人中心</t>
    </r>
    <r>
      <rPr>
        <sz val="10"/>
        <rFont val="Arial"/>
        <family val="2"/>
      </rPr>
      <t xml:space="preserve">
_TC042</t>
    </r>
    <r>
      <rPr>
        <sz val="11"/>
        <color theme="1"/>
        <rFont val="DengXian"/>
        <family val="2"/>
        <charset val="134"/>
        <scheme val="minor"/>
      </rPr>
      <t/>
    </r>
  </si>
  <si>
    <r>
      <t>07</t>
    </r>
    <r>
      <rPr>
        <sz val="10"/>
        <rFont val="宋体"/>
        <family val="3"/>
        <charset val="134"/>
      </rPr>
      <t>个人中心</t>
    </r>
    <r>
      <rPr>
        <sz val="10"/>
        <rFont val="Arial"/>
        <family val="2"/>
      </rPr>
      <t xml:space="preserve">
_TC043</t>
    </r>
    <r>
      <rPr>
        <sz val="11"/>
        <color theme="1"/>
        <rFont val="DengXian"/>
        <family val="2"/>
        <charset val="134"/>
        <scheme val="minor"/>
      </rPr>
      <t/>
    </r>
  </si>
  <si>
    <r>
      <t>07</t>
    </r>
    <r>
      <rPr>
        <sz val="10"/>
        <rFont val="宋体"/>
        <family val="3"/>
        <charset val="134"/>
      </rPr>
      <t>个人中心</t>
    </r>
    <r>
      <rPr>
        <sz val="10"/>
        <rFont val="Arial"/>
        <family val="2"/>
      </rPr>
      <t xml:space="preserve">
_TC044</t>
    </r>
    <r>
      <rPr>
        <sz val="11"/>
        <color theme="1"/>
        <rFont val="DengXian"/>
        <family val="2"/>
        <charset val="134"/>
        <scheme val="minor"/>
      </rPr>
      <t/>
    </r>
  </si>
  <si>
    <r>
      <t>07</t>
    </r>
    <r>
      <rPr>
        <sz val="10"/>
        <rFont val="宋体"/>
        <family val="3"/>
        <charset val="134"/>
      </rPr>
      <t>个人中心</t>
    </r>
    <r>
      <rPr>
        <sz val="10"/>
        <rFont val="Arial"/>
        <family val="2"/>
      </rPr>
      <t xml:space="preserve">
_TC045</t>
    </r>
    <r>
      <rPr>
        <sz val="11"/>
        <color theme="1"/>
        <rFont val="DengXian"/>
        <family val="2"/>
        <charset val="134"/>
        <scheme val="minor"/>
      </rPr>
      <t/>
    </r>
  </si>
  <si>
    <r>
      <t>07</t>
    </r>
    <r>
      <rPr>
        <sz val="10"/>
        <rFont val="宋体"/>
        <family val="3"/>
        <charset val="134"/>
      </rPr>
      <t>个人中心</t>
    </r>
    <r>
      <rPr>
        <sz val="10"/>
        <rFont val="Arial"/>
        <family val="2"/>
      </rPr>
      <t xml:space="preserve">
_TC046</t>
    </r>
    <r>
      <rPr>
        <sz val="11"/>
        <color theme="1"/>
        <rFont val="DengXian"/>
        <family val="2"/>
        <charset val="134"/>
        <scheme val="minor"/>
      </rPr>
      <t/>
    </r>
  </si>
  <si>
    <r>
      <t>07</t>
    </r>
    <r>
      <rPr>
        <sz val="10"/>
        <rFont val="宋体"/>
        <family val="3"/>
        <charset val="134"/>
      </rPr>
      <t>个人中心</t>
    </r>
    <r>
      <rPr>
        <sz val="10"/>
        <rFont val="Arial"/>
        <family val="2"/>
      </rPr>
      <t xml:space="preserve">
_TC047</t>
    </r>
    <r>
      <rPr>
        <sz val="11"/>
        <color theme="1"/>
        <rFont val="DengXian"/>
        <family val="2"/>
        <charset val="134"/>
        <scheme val="minor"/>
      </rPr>
      <t/>
    </r>
  </si>
  <si>
    <r>
      <t>07</t>
    </r>
    <r>
      <rPr>
        <sz val="10"/>
        <rFont val="宋体"/>
        <family val="3"/>
        <charset val="134"/>
      </rPr>
      <t>个人中心</t>
    </r>
    <r>
      <rPr>
        <sz val="10"/>
        <rFont val="Arial"/>
        <family val="2"/>
      </rPr>
      <t xml:space="preserve">
_TC048</t>
    </r>
    <r>
      <rPr>
        <sz val="11"/>
        <color theme="1"/>
        <rFont val="DengXian"/>
        <family val="2"/>
        <charset val="134"/>
        <scheme val="minor"/>
      </rPr>
      <t/>
    </r>
  </si>
  <si>
    <r>
      <t>07</t>
    </r>
    <r>
      <rPr>
        <sz val="10"/>
        <rFont val="宋体"/>
        <family val="3"/>
        <charset val="134"/>
      </rPr>
      <t>个人中心</t>
    </r>
    <r>
      <rPr>
        <sz val="10"/>
        <rFont val="Arial"/>
        <family val="2"/>
      </rPr>
      <t xml:space="preserve">
_TC049</t>
    </r>
    <r>
      <rPr>
        <sz val="11"/>
        <color theme="1"/>
        <rFont val="DengXian"/>
        <family val="2"/>
        <charset val="134"/>
        <scheme val="minor"/>
      </rPr>
      <t/>
    </r>
  </si>
  <si>
    <r>
      <t>07</t>
    </r>
    <r>
      <rPr>
        <sz val="10"/>
        <rFont val="宋体"/>
        <family val="3"/>
        <charset val="134"/>
      </rPr>
      <t>个人中心</t>
    </r>
    <r>
      <rPr>
        <sz val="10"/>
        <rFont val="Arial"/>
        <family val="2"/>
      </rPr>
      <t xml:space="preserve">
_TC050</t>
    </r>
    <r>
      <rPr>
        <sz val="11"/>
        <color theme="1"/>
        <rFont val="DengXian"/>
        <family val="2"/>
        <charset val="134"/>
        <scheme val="minor"/>
      </rPr>
      <t/>
    </r>
  </si>
  <si>
    <r>
      <t>07</t>
    </r>
    <r>
      <rPr>
        <sz val="10"/>
        <rFont val="宋体"/>
        <family val="3"/>
        <charset val="134"/>
      </rPr>
      <t>个人中心</t>
    </r>
    <r>
      <rPr>
        <sz val="10"/>
        <rFont val="Arial"/>
        <family val="2"/>
      </rPr>
      <t xml:space="preserve">
_TC051</t>
    </r>
    <r>
      <rPr>
        <sz val="11"/>
        <color theme="1"/>
        <rFont val="DengXian"/>
        <family val="2"/>
        <charset val="134"/>
        <scheme val="minor"/>
      </rPr>
      <t/>
    </r>
  </si>
  <si>
    <r>
      <t>07</t>
    </r>
    <r>
      <rPr>
        <sz val="10"/>
        <rFont val="宋体"/>
        <family val="3"/>
        <charset val="134"/>
      </rPr>
      <t>个人中心</t>
    </r>
    <r>
      <rPr>
        <sz val="10"/>
        <rFont val="Arial"/>
        <family val="2"/>
      </rPr>
      <t xml:space="preserve">
_TC052</t>
    </r>
    <r>
      <rPr>
        <sz val="11"/>
        <color theme="1"/>
        <rFont val="DengXian"/>
        <family val="2"/>
        <charset val="134"/>
        <scheme val="minor"/>
      </rPr>
      <t/>
    </r>
  </si>
  <si>
    <r>
      <t>07</t>
    </r>
    <r>
      <rPr>
        <sz val="10"/>
        <rFont val="宋体"/>
        <family val="3"/>
        <charset val="134"/>
      </rPr>
      <t>个人中心</t>
    </r>
    <r>
      <rPr>
        <sz val="10"/>
        <rFont val="Arial"/>
        <family val="2"/>
      </rPr>
      <t xml:space="preserve">
_TC053</t>
    </r>
    <r>
      <rPr>
        <sz val="11"/>
        <color theme="1"/>
        <rFont val="DengXian"/>
        <family val="2"/>
        <charset val="134"/>
        <scheme val="minor"/>
      </rPr>
      <t/>
    </r>
  </si>
  <si>
    <r>
      <t>07</t>
    </r>
    <r>
      <rPr>
        <sz val="10"/>
        <rFont val="宋体"/>
        <family val="3"/>
        <charset val="134"/>
      </rPr>
      <t>个人中心</t>
    </r>
    <r>
      <rPr>
        <sz val="10"/>
        <rFont val="Arial"/>
        <family val="2"/>
      </rPr>
      <t xml:space="preserve">
_TC054</t>
    </r>
    <r>
      <rPr>
        <sz val="11"/>
        <color theme="1"/>
        <rFont val="DengXian"/>
        <family val="2"/>
        <charset val="134"/>
        <scheme val="minor"/>
      </rPr>
      <t/>
    </r>
  </si>
  <si>
    <r>
      <t>07</t>
    </r>
    <r>
      <rPr>
        <sz val="10"/>
        <rFont val="宋体"/>
        <family val="3"/>
        <charset val="134"/>
      </rPr>
      <t>个人中心</t>
    </r>
    <r>
      <rPr>
        <sz val="10"/>
        <rFont val="Arial"/>
        <family val="2"/>
      </rPr>
      <t xml:space="preserve">
_TC055</t>
    </r>
    <r>
      <rPr>
        <sz val="11"/>
        <color theme="1"/>
        <rFont val="DengXian"/>
        <family val="2"/>
        <charset val="134"/>
        <scheme val="minor"/>
      </rPr>
      <t/>
    </r>
  </si>
  <si>
    <r>
      <t>07</t>
    </r>
    <r>
      <rPr>
        <sz val="10"/>
        <rFont val="宋体"/>
        <family val="3"/>
        <charset val="134"/>
      </rPr>
      <t>个人中心</t>
    </r>
    <r>
      <rPr>
        <sz val="10"/>
        <rFont val="Arial"/>
        <family val="2"/>
      </rPr>
      <t xml:space="preserve">
_TC056</t>
    </r>
    <r>
      <rPr>
        <sz val="11"/>
        <color theme="1"/>
        <rFont val="DengXian"/>
        <family val="2"/>
        <charset val="134"/>
        <scheme val="minor"/>
      </rPr>
      <t/>
    </r>
  </si>
  <si>
    <r>
      <t>07</t>
    </r>
    <r>
      <rPr>
        <sz val="10"/>
        <rFont val="宋体"/>
        <family val="3"/>
        <charset val="134"/>
      </rPr>
      <t>个人中心</t>
    </r>
    <r>
      <rPr>
        <sz val="10"/>
        <rFont val="Arial"/>
        <family val="2"/>
      </rPr>
      <t xml:space="preserve">
_TC057</t>
    </r>
    <r>
      <rPr>
        <sz val="11"/>
        <color theme="1"/>
        <rFont val="DengXian"/>
        <family val="2"/>
        <charset val="134"/>
        <scheme val="minor"/>
      </rPr>
      <t/>
    </r>
  </si>
  <si>
    <r>
      <t>07</t>
    </r>
    <r>
      <rPr>
        <sz val="10"/>
        <rFont val="宋体"/>
        <family val="3"/>
        <charset val="134"/>
      </rPr>
      <t>个人中心</t>
    </r>
    <r>
      <rPr>
        <sz val="10"/>
        <rFont val="Arial"/>
        <family val="2"/>
      </rPr>
      <t xml:space="preserve">
_TC058</t>
    </r>
    <r>
      <rPr>
        <sz val="11"/>
        <color theme="1"/>
        <rFont val="DengXian"/>
        <family val="2"/>
        <charset val="134"/>
        <scheme val="minor"/>
      </rPr>
      <t/>
    </r>
  </si>
  <si>
    <r>
      <t>07</t>
    </r>
    <r>
      <rPr>
        <sz val="10"/>
        <rFont val="宋体"/>
        <family val="3"/>
        <charset val="134"/>
      </rPr>
      <t>个人中心</t>
    </r>
    <r>
      <rPr>
        <sz val="10"/>
        <rFont val="Arial"/>
        <family val="2"/>
      </rPr>
      <t xml:space="preserve">
_TC059</t>
    </r>
    <r>
      <rPr>
        <sz val="11"/>
        <color theme="1"/>
        <rFont val="DengXian"/>
        <family val="2"/>
        <charset val="134"/>
        <scheme val="minor"/>
      </rPr>
      <t/>
    </r>
  </si>
  <si>
    <r>
      <t>07</t>
    </r>
    <r>
      <rPr>
        <sz val="10"/>
        <rFont val="宋体"/>
        <family val="3"/>
        <charset val="134"/>
      </rPr>
      <t>个人中心</t>
    </r>
    <r>
      <rPr>
        <sz val="10"/>
        <rFont val="Arial"/>
        <family val="2"/>
      </rPr>
      <t xml:space="preserve">
_TC060</t>
    </r>
    <r>
      <rPr>
        <sz val="11"/>
        <color theme="1"/>
        <rFont val="DengXian"/>
        <family val="2"/>
        <charset val="134"/>
        <scheme val="minor"/>
      </rPr>
      <t/>
    </r>
  </si>
  <si>
    <r>
      <t>07</t>
    </r>
    <r>
      <rPr>
        <sz val="10"/>
        <rFont val="宋体"/>
        <family val="3"/>
        <charset val="134"/>
      </rPr>
      <t>个人中心</t>
    </r>
    <r>
      <rPr>
        <sz val="10"/>
        <rFont val="Arial"/>
        <family val="2"/>
      </rPr>
      <t xml:space="preserve">
_TC061</t>
    </r>
    <r>
      <rPr>
        <sz val="11"/>
        <color theme="1"/>
        <rFont val="DengXian"/>
        <family val="2"/>
        <charset val="134"/>
        <scheme val="minor"/>
      </rPr>
      <t/>
    </r>
  </si>
  <si>
    <r>
      <t>07</t>
    </r>
    <r>
      <rPr>
        <sz val="10"/>
        <rFont val="宋体"/>
        <family val="3"/>
        <charset val="134"/>
      </rPr>
      <t>个人中心</t>
    </r>
    <r>
      <rPr>
        <sz val="10"/>
        <rFont val="Arial"/>
        <family val="2"/>
      </rPr>
      <t xml:space="preserve">
_TC062</t>
    </r>
    <r>
      <rPr>
        <sz val="11"/>
        <color theme="1"/>
        <rFont val="DengXian"/>
        <family val="2"/>
        <charset val="134"/>
        <scheme val="minor"/>
      </rPr>
      <t/>
    </r>
  </si>
  <si>
    <r>
      <t>07</t>
    </r>
    <r>
      <rPr>
        <sz val="10"/>
        <rFont val="宋体"/>
        <family val="3"/>
        <charset val="134"/>
      </rPr>
      <t>个人中心</t>
    </r>
    <r>
      <rPr>
        <sz val="10"/>
        <rFont val="Arial"/>
        <family val="2"/>
      </rPr>
      <t xml:space="preserve">
_TC063</t>
    </r>
    <r>
      <rPr>
        <sz val="11"/>
        <color theme="1"/>
        <rFont val="DengXian"/>
        <family val="2"/>
        <charset val="134"/>
        <scheme val="minor"/>
      </rPr>
      <t/>
    </r>
  </si>
  <si>
    <r>
      <t>07</t>
    </r>
    <r>
      <rPr>
        <sz val="10"/>
        <rFont val="宋体"/>
        <family val="3"/>
        <charset val="134"/>
      </rPr>
      <t>个人中心</t>
    </r>
    <r>
      <rPr>
        <sz val="10"/>
        <rFont val="Arial"/>
        <family val="2"/>
      </rPr>
      <t xml:space="preserve">
_TC064</t>
    </r>
    <r>
      <rPr>
        <sz val="11"/>
        <color theme="1"/>
        <rFont val="DengXian"/>
        <family val="2"/>
        <charset val="134"/>
        <scheme val="minor"/>
      </rPr>
      <t/>
    </r>
  </si>
  <si>
    <r>
      <t>系统测试中心</t>
    </r>
    <r>
      <rPr>
        <b/>
        <sz val="20"/>
        <rFont val="Arial"/>
        <family val="2"/>
      </rPr>
      <t>_08_</t>
    </r>
    <r>
      <rPr>
        <b/>
        <sz val="20"/>
        <rFont val="宋体"/>
        <family val="3"/>
        <charset val="134"/>
      </rPr>
      <t>个人中心</t>
    </r>
    <r>
      <rPr>
        <b/>
        <sz val="20"/>
        <rFont val="Arial"/>
        <family val="2"/>
      </rPr>
      <t>_</t>
    </r>
    <r>
      <rPr>
        <b/>
        <sz val="20"/>
        <rFont val="宋体"/>
        <family val="3"/>
        <charset val="134"/>
      </rPr>
      <t>设备</t>
    </r>
    <r>
      <rPr>
        <b/>
        <sz val="20"/>
        <rFont val="Arial"/>
        <family val="2"/>
      </rPr>
      <t>_</t>
    </r>
    <r>
      <rPr>
        <b/>
        <sz val="20"/>
        <rFont val="宋体"/>
        <family val="3"/>
        <charset val="134"/>
      </rPr>
      <t>天气测试用例</t>
    </r>
    <phoneticPr fontId="2" type="noConversion"/>
  </si>
  <si>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_TC001</t>
    </r>
    <phoneticPr fontId="2" type="noConversion"/>
  </si>
  <si>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_TC002</t>
    </r>
    <phoneticPr fontId="2" type="noConversion"/>
  </si>
  <si>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</si>
  <si>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</si>
  <si>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</si>
  <si>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</si>
  <si>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</si>
  <si>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_TC008</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</si>
  <si>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</si>
  <si>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</si>
  <si>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</si>
  <si>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_TC012</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</si>
  <si>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</si>
  <si>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</si>
  <si>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</si>
  <si>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</si>
  <si>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</si>
  <si>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_TC018</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</si>
  <si>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</si>
  <si>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</si>
  <si>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</si>
  <si>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_TC022</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</si>
  <si>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</si>
  <si>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</si>
  <si>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</si>
  <si>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</si>
  <si>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</si>
  <si>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_TC028</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</si>
  <si>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</si>
  <si>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</si>
  <si>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</si>
  <si>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_TC032</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</si>
  <si>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</si>
  <si>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</si>
  <si>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</si>
  <si>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</si>
  <si>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</si>
  <si>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</si>
  <si>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_TC040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</si>
  <si>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_TC041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</si>
  <si>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_TC042</t>
    </r>
    <r>
      <rPr>
        <sz val="11"/>
        <color theme="1"/>
        <rFont val="DengXian"/>
        <family val="2"/>
        <charset val="134"/>
        <scheme val="minor"/>
      </rPr>
      <t/>
    </r>
  </si>
  <si>
    <t>08_个人中心_设备_天气</t>
    <phoneticPr fontId="2" type="noConversion"/>
  </si>
  <si>
    <t>ACA-67</t>
  </si>
  <si>
    <r>
      <t>01_</t>
    </r>
    <r>
      <rPr>
        <sz val="10"/>
        <rFont val="宋体"/>
        <family val="3"/>
        <charset val="134"/>
      </rPr>
      <t>主页</t>
    </r>
    <r>
      <rPr>
        <sz val="10"/>
        <rFont val="Arial"/>
        <family val="2"/>
      </rPr>
      <t xml:space="preserve">
_TC019</t>
    </r>
    <r>
      <rPr>
        <sz val="11"/>
        <color theme="1"/>
        <rFont val="DengXian"/>
        <family val="2"/>
        <charset val="134"/>
        <scheme val="minor"/>
      </rPr>
      <t/>
    </r>
  </si>
  <si>
    <r>
      <t>系统测试中心</t>
    </r>
    <r>
      <rPr>
        <b/>
        <sz val="20"/>
        <rFont val="Arial"/>
        <family val="2"/>
      </rPr>
      <t>_</t>
    </r>
    <r>
      <rPr>
        <b/>
        <sz val="20"/>
        <rFont val="宋体"/>
        <family val="3"/>
        <charset val="134"/>
      </rPr>
      <t>主页测试用例</t>
    </r>
    <phoneticPr fontId="2" type="noConversion"/>
  </si>
  <si>
    <t>测试状态</t>
    <phoneticPr fontId="2" type="noConversion"/>
  </si>
  <si>
    <t>测试员</t>
    <phoneticPr fontId="2" type="noConversion"/>
  </si>
  <si>
    <t>备注</t>
    <phoneticPr fontId="2" type="noConversion"/>
  </si>
  <si>
    <t>Key</t>
    <phoneticPr fontId="2" type="noConversion"/>
  </si>
  <si>
    <r>
      <t>01_</t>
    </r>
    <r>
      <rPr>
        <sz val="10"/>
        <rFont val="宋体"/>
        <family val="3"/>
        <charset val="134"/>
      </rPr>
      <t>主页</t>
    </r>
    <r>
      <rPr>
        <sz val="10"/>
        <rFont val="Arial"/>
        <family val="2"/>
      </rPr>
      <t xml:space="preserve">
_TC001</t>
    </r>
    <phoneticPr fontId="2" type="noConversion"/>
  </si>
  <si>
    <t>城市信息-定位失败</t>
    <phoneticPr fontId="2" type="noConversion"/>
  </si>
  <si>
    <t>未添加设备</t>
    <phoneticPr fontId="2" type="noConversion"/>
  </si>
  <si>
    <r>
      <t>1.app定位失败
2.进入主页，查看城市信息</t>
    </r>
    <r>
      <rPr>
        <b/>
        <sz val="9"/>
        <color rgb="FF00B050"/>
        <rFont val="宋体"/>
        <family val="3"/>
        <charset val="134"/>
      </rPr>
      <t/>
    </r>
    <phoneticPr fontId="2" type="noConversion"/>
  </si>
  <si>
    <t xml:space="preserve">步骤2、获取位置失败，显示‘获取位置失败,请点此添加’
主页界面布局及UI符合UI需求
</t>
    <phoneticPr fontId="2" type="noConversion"/>
  </si>
  <si>
    <r>
      <t xml:space="preserve">【步骤2】网络连接失败时，中间一直在转圈，无连接网络提示
</t>
    </r>
    <r>
      <rPr>
        <i/>
        <sz val="10"/>
        <rFont val="宋体"/>
        <family val="3"/>
        <charset val="134"/>
      </rPr>
      <t>目前定位是三层逻辑
1.先根据蜂窝网络数据进行定位，如果定位失败，进入第二步；
2.根据wIfi网络进行定位，如果还是定位失败，会让用户打开GPS；
3.用户打开GPS，根据GPS进行定位</t>
    </r>
    <phoneticPr fontId="2" type="noConversion"/>
  </si>
  <si>
    <t>城市信息-定位成功</t>
    <phoneticPr fontId="2" type="noConversion"/>
  </si>
  <si>
    <t>1.GPS开启
2.网络正常连接</t>
    <phoneticPr fontId="2" type="noConversion"/>
  </si>
  <si>
    <t xml:space="preserve">
1.app定位成功
2.进入主页，查看城市信息
</t>
    <phoneticPr fontId="2" type="noConversion"/>
  </si>
  <si>
    <t>获取位置成功，显示当前所在城市名称</t>
    <phoneticPr fontId="2" type="noConversion"/>
  </si>
  <si>
    <t>城市环境信息-定位失败</t>
    <phoneticPr fontId="2" type="noConversion"/>
  </si>
  <si>
    <t>GPS关闭或者网络连接关闭</t>
    <phoneticPr fontId="2" type="noConversion"/>
  </si>
  <si>
    <t xml:space="preserve">1.app定位失败
2.进入主页，查看城市环境信息
3.查看更新时间
</t>
    <phoneticPr fontId="2" type="noConversion"/>
  </si>
  <si>
    <t>【步骤2】城市数据信息中的：PM2.5、温度 、主要污染物浓度数据默认为 0；天气图标默认为晴天
【步骤3】显示正确的更新时间</t>
    <phoneticPr fontId="2" type="noConversion"/>
  </si>
  <si>
    <t>城市环境信息-定位成功</t>
    <phoneticPr fontId="2" type="noConversion"/>
  </si>
  <si>
    <t xml:space="preserve">1.app定位成功
2.进入主页，查看城市环境信息
3.查看更新时间
4.查看PM2.5显示
5.查看主要污染物浓度提示
</t>
    <phoneticPr fontId="2" type="noConversion"/>
  </si>
  <si>
    <t>【步骤2】显示当前设备所在城市的名称，以及该城市的PM2.5、主要污染物浓度、天气情况（图标、背景、文字）
【步骤3】显示正确的更新时间
【步骤4】根据PM2.5区间显示不同颜色
【步骤5】根据浓度显示不同颜色</t>
    <phoneticPr fontId="2" type="noConversion"/>
  </si>
  <si>
    <t>【步骤2】PM2.5数值需要颜色区分
更新时间格式显示异常（9:0）
更新时间显示与实际不符，且不美观，不符合UI</t>
    <phoneticPr fontId="2" type="noConversion"/>
  </si>
  <si>
    <t>ACA-67</t>
    <phoneticPr fontId="2" type="noConversion"/>
  </si>
  <si>
    <t>温馨提示-定位失败</t>
    <phoneticPr fontId="2" type="noConversion"/>
  </si>
  <si>
    <t>1.app定位失败
2.进入主页，查看温馨提示</t>
    <phoneticPr fontId="2" type="noConversion"/>
  </si>
  <si>
    <t>【步骤2】温馨提示模块提示“还没有获取您当前的地理位置哦”</t>
    <phoneticPr fontId="2" type="noConversion"/>
  </si>
  <si>
    <t>温馨提示-定位成功</t>
    <phoneticPr fontId="2" type="noConversion"/>
  </si>
  <si>
    <t>1.app定位成功
2.进入主页，查看温馨提示
3.查看不同PM2.5数值时温馨提示</t>
    <phoneticPr fontId="2" type="noConversion"/>
  </si>
  <si>
    <t xml:space="preserve">在获取地理位置成功的情况下，提示内容根据当前城市的PM2.5指数的不同，显示不同的内容，参考如下：
PM2.5对应温馨提示图
</t>
    <phoneticPr fontId="2" type="noConversion"/>
  </si>
  <si>
    <t>【步骤3】无法切换城市，无法查看不同PM2.5对应的提示</t>
    <phoneticPr fontId="2" type="noConversion"/>
  </si>
  <si>
    <t xml:space="preserve">ACA-63
</t>
    <phoneticPr fontId="2" type="noConversion"/>
  </si>
  <si>
    <t>环境头条</t>
    <phoneticPr fontId="2" type="noConversion"/>
  </si>
  <si>
    <t>网络正常连接</t>
    <phoneticPr fontId="2" type="noConversion"/>
  </si>
  <si>
    <t>网络正常连接</t>
    <phoneticPr fontId="2" type="noConversion"/>
  </si>
  <si>
    <t xml:space="preserve">
1.进入主页
2.查看环境头条模块
3.点击对应头条标题
</t>
    <phoneticPr fontId="2" type="noConversion"/>
  </si>
  <si>
    <t>【步骤2】环境头条模块显示正确的环境头条标题，一共5篇
【步骤3】进入对应的头条文章</t>
    <phoneticPr fontId="2" type="noConversion"/>
  </si>
  <si>
    <t>天气详情-定位失败</t>
    <phoneticPr fontId="2" type="noConversion"/>
  </si>
  <si>
    <t xml:space="preserve">1.app定位失败
2.进入主页，点击天气图标
3.查看天气详情页
</t>
    <phoneticPr fontId="2" type="noConversion"/>
  </si>
  <si>
    <t>【步骤2】点击后进入天气详情页面，页面的各项数据显示为空</t>
    <phoneticPr fontId="2" type="noConversion"/>
  </si>
  <si>
    <t>【步骤2】点到太阳图标才会进入天气详情页面
定位成功过一次的情况下，会显示上次定位城市的信息
没定位的情况下，点击太阳图标会显示一些奇怪信息</t>
    <phoneticPr fontId="2" type="noConversion"/>
  </si>
  <si>
    <t>ACA-6</t>
    <phoneticPr fontId="2" type="noConversion"/>
  </si>
  <si>
    <t>天气详情-定位成功</t>
    <phoneticPr fontId="2" type="noConversion"/>
  </si>
  <si>
    <t xml:space="preserve">1.app定位成功
2.进入主页，点击天气图标
3.查看天气详情页
</t>
    <phoneticPr fontId="2" type="noConversion"/>
  </si>
  <si>
    <t>【步骤3】点击后进入天气详情页面，会显示“天气情况、温度、风向、风力、”以及“以今天为第一天”5天之内的的从趋势和列表两种角度统计的天气预报详情
界面布局及UI符合UE需求</t>
    <phoneticPr fontId="2" type="noConversion"/>
  </si>
  <si>
    <t>分享图标多余，风力显示被截去</t>
    <phoneticPr fontId="2" type="noConversion"/>
  </si>
  <si>
    <t>ACA-56</t>
    <phoneticPr fontId="2" type="noConversion"/>
  </si>
  <si>
    <t>下拉刷新</t>
    <phoneticPr fontId="2" type="noConversion"/>
  </si>
  <si>
    <t xml:space="preserve">
1.进入主页，下拉页面刷新
2.查看主页信息
3.查看天气信息
</t>
    <phoneticPr fontId="2" type="noConversion"/>
  </si>
  <si>
    <t>【步骤2】主页城市，环境等信息更新显示
【步骤3】天气信息更新显示</t>
    <phoneticPr fontId="2" type="noConversion"/>
  </si>
  <si>
    <t>城市切换-定位失败</t>
    <phoneticPr fontId="2" type="noConversion"/>
  </si>
  <si>
    <t>1.GPS关闭
2.网络正常连接</t>
    <phoneticPr fontId="2" type="noConversion"/>
  </si>
  <si>
    <t xml:space="preserve">1.手机正常连网且app定位失败
2.进入主页，点击‘获取位置失败,请点此添加’
3.点击返回按钮‘&lt;’
4.点击查询框输入城市名，选择城市
5.点击选择列表中所列出的城市名称
</t>
    <phoneticPr fontId="2" type="noConversion"/>
  </si>
  <si>
    <t xml:space="preserve">【步骤2】点击后进入城市选择列表，界面布局及UI符合UE需求
【步骤3】返回主页
【步骤4】页面携带位置数据信息返回至主页，主页刷新城市名称，城市环境，温馨提示和更新时间等信息
【步骤5】页面携带位置数据信息返回至主页，主页刷新城市名称，城市环境，温馨提示和更新时间等信息
</t>
    <phoneticPr fontId="2" type="noConversion"/>
  </si>
  <si>
    <r>
      <t xml:space="preserve">【步骤4、5】点击切换城市并选择城市后，主页城市名称及相关环境信息不更新
</t>
    </r>
    <r>
      <rPr>
        <i/>
        <sz val="10"/>
        <rFont val="宋体"/>
        <family val="3"/>
        <charset val="134"/>
      </rPr>
      <t>目前逻辑：向下拉更新时，又显示的是定位城市的信息</t>
    </r>
    <phoneticPr fontId="2" type="noConversion"/>
  </si>
  <si>
    <t>城市切换-定位成功</t>
    <phoneticPr fontId="2" type="noConversion"/>
  </si>
  <si>
    <t xml:space="preserve">1.手机正常连网且app定位成功
2.进入主页，点击‘切换城市’
3.点击返回按钮‘&lt;’
4.点击查询框输入城市名，选择城市
5.点击选择列表中所列出的城市名称
</t>
    <phoneticPr fontId="2" type="noConversion"/>
  </si>
  <si>
    <r>
      <t xml:space="preserve">
【步骤4、5】点击切换城市并选择城市后，主页城市名称及相关环境信息不更新
</t>
    </r>
    <r>
      <rPr>
        <i/>
        <sz val="10"/>
        <rFont val="宋体"/>
        <family val="3"/>
        <charset val="134"/>
      </rPr>
      <t>目前逻辑：向下拉更新时，又显示的是定位城市的信息</t>
    </r>
    <phoneticPr fontId="2" type="noConversion"/>
  </si>
  <si>
    <t>城市环境分享</t>
    <phoneticPr fontId="2" type="noConversion"/>
  </si>
  <si>
    <t>1.手机正常连网
2.进入主页，点击‘分享’按钮
3.选择微信，分享给微信好友
4.选择微信朋友圈，分享至朋友圈
5.选择QQ，分享给QQ好友
6.选择QQ空间，分享至QQ空间
7.点击‘取消分享’</t>
    <phoneticPr fontId="2" type="noConversion"/>
  </si>
  <si>
    <t>【步骤2】主页弹出可分享的选项，分别为“微信，微信朋友圈、QQ、QQ空间”
【步骤3】发送给选定的微信好友一张图片，包含a城市天气、温馨提示、app下载二维码以及slogan
【步骤4】发送到微信朋友圈一张图片，包含a城市天气、温馨提示、app下载二维码以及slogan
【步骤5】发送到QQ好友一张图片，包含a城市天气、温馨提示、app下载二维码以及slogan
【步骤6】发送到QQ空间一张图片，包含a城市天气、温馨提示、app下载二维码以及slogan
【步骤7】分享选项消失，返回主页</t>
    <phoneticPr fontId="2" type="noConversion"/>
  </si>
  <si>
    <t>【步骤2】QQ,QQ空间可以分享，微信和微信朋友圈不能分享，点击无响应</t>
    <phoneticPr fontId="2" type="noConversion"/>
  </si>
  <si>
    <t>ACA-10</t>
    <phoneticPr fontId="2" type="noConversion"/>
  </si>
  <si>
    <t>绑定引导</t>
    <phoneticPr fontId="2" type="noConversion"/>
  </si>
  <si>
    <t xml:space="preserve">1.手机正常连网，首次使用斐讯空气猫app，进入主页
2.查看主页设备引导绑定模块
3.点击“商城”
4.点击“+”
点击“删除”
</t>
    <phoneticPr fontId="2" type="noConversion"/>
  </si>
  <si>
    <t>【步骤2】设备引导绑定模块提示“点击右上角‘+’添加斐讯空气猫，或者去‘商城’看看哦”
【步骤3】进入商城购买页面
【步骤4】进入设备添加页面，界面布局及UI符合UE需求
【步骤5】删除设备绑定引导模块，设备绑定引导模块从主页消失</t>
    <phoneticPr fontId="2" type="noConversion"/>
  </si>
  <si>
    <t>1.网络正常连接
2.已添加1台设备</t>
    <phoneticPr fontId="2" type="noConversion"/>
  </si>
  <si>
    <t>1.进入主页
2.在室内环境信息模块查看设备名称
3.查看室内环境信息数据</t>
    <phoneticPr fontId="2" type="noConversion"/>
  </si>
  <si>
    <t>【步骤2】该设备的默认名称为“我的设备（+Mac后四位）
【步骤3】显示对应设备上传的PM2.5、甲醛、湿度、温度4项数据</t>
    <phoneticPr fontId="2" type="noConversion"/>
  </si>
  <si>
    <t>绑定设备名称修改</t>
    <phoneticPr fontId="2" type="noConversion"/>
  </si>
  <si>
    <t>1.网络正常连接
2.已添加多台设备
3.对本账号绑定的设备修改名称</t>
    <phoneticPr fontId="2" type="noConversion"/>
  </si>
  <si>
    <t>1.进入主页，选择本账号绑定的设备，点击设备名称右侧编辑图标
2.输入设备名称为“我的第一个测试设备”，点击“确定”
3.输入设备名称为“1234567890qwertyuiop”，点击“确定”
4.输入一个已存在的名称
5.输入设备名称为“第一个测试设备”，点击“确定”</t>
    <phoneticPr fontId="2" type="noConversion"/>
  </si>
  <si>
    <t xml:space="preserve">【步骤1】进入设备编辑页面
【步骤2】提示‘提示输入名称不超过8个字符’
【步骤3】提示‘提示输入名称不超过8个字符’
【步骤4】提示已存在相同设备名称
【步骤5】修改设备名成功
</t>
    <phoneticPr fontId="2" type="noConversion"/>
  </si>
  <si>
    <t>【步骤1】编辑页面不美观
【步骤4】设备无法分享</t>
    <phoneticPr fontId="2" type="noConversion"/>
  </si>
  <si>
    <t>ACA-57
ACA-69</t>
    <phoneticPr fontId="2" type="noConversion"/>
  </si>
  <si>
    <t>共享设备名称修改</t>
    <phoneticPr fontId="2" type="noConversion"/>
  </si>
  <si>
    <t>1.网络正常连接
2.已添加多台设备
3.对本账号通过共享获得的设备修改名称</t>
    <phoneticPr fontId="2" type="noConversion"/>
  </si>
  <si>
    <t>1.进入主页，选择本账号通过共享获得的设备，点击设备名称右侧编辑图标
2.输入设备名称为“我的第一个测试设备”，点击“确定”
3.输入设备名称为“1234567890qwertyuiop”，点击“确定”
4.输入一个已存在的名称
5.输入设备名称为“第一个测试设备”，点击“确定”</t>
    <phoneticPr fontId="2" type="noConversion"/>
  </si>
  <si>
    <t>共享的设备无法修改名称</t>
    <phoneticPr fontId="2" type="noConversion"/>
  </si>
  <si>
    <t xml:space="preserve">ACA-41
 </t>
    <phoneticPr fontId="2" type="noConversion"/>
  </si>
  <si>
    <t>1.网络正常连接
2.已添加设备</t>
    <phoneticPr fontId="2" type="noConversion"/>
  </si>
  <si>
    <t>1.进入主页，点击室内环境信息显示界面
2.点击设备历史数据的“天”
3.点击设备历史数据的“时”
4.点击设备历史数据的“周”
5.点击设备历史数据的“月”
6.点击设备历史数据的“全部”</t>
    <phoneticPr fontId="2" type="noConversion"/>
  </si>
  <si>
    <t>【步骤1】进入设备历史数据页面，设备的历史数据包含“PM2.5”、“甲醛”、“温度”、“湿度”4项数据，默认以“时”为单位进行折线图数据
【步骤2】以“天”为单位进行折线图数据统计
【步骤3】以“时”为单位进行折线图数据统计
【步骤4】以“周”为单位进行折线图数据统计
【步骤5】以“月”为单位进行折线图数据统计
【步骤6】展示全部折线数据</t>
    <phoneticPr fontId="2" type="noConversion"/>
  </si>
  <si>
    <t>【步骤1】进入后无折线图信息，多点几次就会卡死无响应</t>
    <phoneticPr fontId="2" type="noConversion"/>
  </si>
  <si>
    <t xml:space="preserve">ACA-11
 </t>
    <phoneticPr fontId="2" type="noConversion"/>
  </si>
  <si>
    <t>用户登录唯一性</t>
    <phoneticPr fontId="2" type="noConversion"/>
  </si>
  <si>
    <t>【步骤2】提示“登录成功”，自动进入主页</t>
    <phoneticPr fontId="2" type="noConversion"/>
  </si>
  <si>
    <t>【步骤3】页面显示“手机号”，“验证码”，“密码及密码规则”，“确认密码”以及返回键
步骤4、提示“手机号未注册”
步骤5、“获取验证码”按钮进入倒计时，60s内手机收到6位数字验证码
步骤7、提示“重置成功”，自动进入登录页面</t>
    <phoneticPr fontId="2" type="noConversion"/>
  </si>
  <si>
    <t>【步骤2】提示“无法连接，请检查网络”</t>
    <phoneticPr fontId="2" type="noConversion"/>
  </si>
  <si>
    <t>【步骤2】同一时间只能一台登录</t>
    <phoneticPr fontId="2" type="noConversion"/>
  </si>
  <si>
    <t>【步骤2】可同时登录同一帐号</t>
    <phoneticPr fontId="2" type="noConversion"/>
  </si>
  <si>
    <t>操作【步骤</t>
  </si>
  <si>
    <t xml:space="preserve">【步骤2】在手机界面会出现一个猫的图标，名字为“空气猫”；点击图标，APP可正常启动
</t>
  </si>
  <si>
    <t>【步骤3】提示“密码长度为8到64个字符”
【步骤4】提示“密码长度为6到20个字符”
【步骤5】提示“密码长度为8到64个字符”</t>
  </si>
  <si>
    <t>【步骤3】提示“验证码为6位数字”
【步骤4】提示“验证码输入有误”
【步骤5】提示“验证码为6位数字”
【步骤3】可注册成功</t>
  </si>
  <si>
    <t>【步骤3】可注册成功
【步骤4】提示“密码长度为6到20个字符”
【步骤5】提示“密码长度为6到20个字符”
【步骤6】【步骤7】提示“提示新密码和确认密码不一致
”
【步骤8】【步骤9】提示“提示密码不能为空”</t>
    <phoneticPr fontId="2" type="noConversion"/>
  </si>
  <si>
    <t xml:space="preserve">【步骤2】“获取验证码”按钮不能点击
【步骤3】“获取验证码”按钮不能点击
【步骤4】“获取验证码”按钮不能点击
【步骤5】点击“获取验证码”或点击“获取语音验证码”，提示“网络不正确”
【步骤6】“获取验证码”按钮进入倒计时，一分钟内手机收到6位数字验证码
【步骤7】提示“手机号已被注册”
</t>
    <phoneticPr fontId="2" type="noConversion"/>
  </si>
  <si>
    <t>【步骤2】出现欢迎页面
【步骤3】进入登录页面</t>
    <phoneticPr fontId="2" type="noConversion"/>
  </si>
  <si>
    <t xml:space="preserve">【步骤5、未提示“密码错误”，目前只能如此
【步骤6、搜索提示信息为“正在搜索斐讯环境猫”，Timeout时间为90秒
</t>
  </si>
  <si>
    <t>【步骤1】进入设备添加页面，页面提示为“斐讯空气猫”以及温馨提示</t>
    <phoneticPr fontId="2" type="noConversion"/>
  </si>
  <si>
    <t>【步骤2】提示“请打开WiFi开关”，点击确定按钮后，进入WiFi选择页面，此时“开始搜索”按钮为灰色
【步骤3】进入Settings“WLAN设置”页面
【步骤4】所先WiFi可正常返回APP的WiFi选择页面</t>
    <phoneticPr fontId="2" type="noConversion"/>
  </si>
  <si>
    <t>【步骤2】进入WiFi选择页面，提示“请连接WIFI网络”
【步骤3】进入Settings“WLAN设置”页面, 连接完成后按返回键回到APP WiFi选择页面，在WiFi框中会显示更换后的WiFi名称</t>
    <phoneticPr fontId="2" type="noConversion"/>
  </si>
  <si>
    <t>【步骤2】进入WiFi选择页面，WiFi框中默认显示的是目前手机连接的WiFi名称</t>
    <phoneticPr fontId="2" type="noConversion"/>
  </si>
  <si>
    <t>【步骤2】提示“请打开WiFi开关”，点击确认后进入WiFi选择页面</t>
    <phoneticPr fontId="2" type="noConversion"/>
  </si>
  <si>
    <t>【步骤3】密码明文被*代替显示
【步骤4】*显示的密码重新显示为明文密码
【步骤5】提示“密码错误”
【步骤6】进入搜索设备页面，提示“正在搜索斐讯空气猫”，Timeout时间为90秒
【步骤7】停止搜索并返回上一层</t>
    <phoneticPr fontId="2" type="noConversion"/>
  </si>
  <si>
    <t>【步骤3】空气猫WiFi按钮处于闪烁状态
【步骤4】发现设备，在发现设备下列出发现的设备，设备名称为“我的设备+ID”</t>
    <phoneticPr fontId="2" type="noConversion"/>
  </si>
  <si>
    <t>【步骤3】空气猫WiFi按钮处于闪烁状态
【步骤4】发现设备，在发现设备下列出发现的设备,设备名称为“我的设备+ID”</t>
    <phoneticPr fontId="2" type="noConversion"/>
  </si>
  <si>
    <t>【步骤2】提示“请打开WIFI开关”
【步骤5】提示“请打开WIFI开关”</t>
    <phoneticPr fontId="2" type="noConversion"/>
  </si>
  <si>
    <t>【步骤1、进入到设备配网进度页面，页面显示“发现设备”-“设备连接中…”-“将设备连接到云服务”（在搜索到这个设备时，就完成了这三步）
【步骤2】“添加成功”，1.5s后页面返回主页（在后台服务器绑定设备与手机）
【步骤3】提示“网络连接中断,请重试！”
【步骤4】“添加成功”，1.5s后页面返回主页
【步骤5】提示“网络连接中断,请重试！”</t>
    <phoneticPr fontId="2" type="noConversion"/>
  </si>
  <si>
    <t>【步骤1】进入到设备配网进度页面，页面显示“发现设备”-“设备连接中...”，然后提示设备添加失败，该设备已 被 （该设备绑定的手机号）的管理员绑定，请联系该管理员对该设备进行解绑操 作或将其共享给你！”</t>
    <phoneticPr fontId="2" type="noConversion"/>
  </si>
  <si>
    <t>【步骤1】进入设备数据页展示设备上传的数据</t>
    <phoneticPr fontId="2" type="noConversion"/>
  </si>
  <si>
    <t>【步骤1】可进入设备数据页，但无数据显示，并且APP在点击后会无响应</t>
    <phoneticPr fontId="2" type="noConversion"/>
  </si>
  <si>
    <t>【步骤1】主页显示温馨提示模块</t>
    <phoneticPr fontId="2" type="noConversion"/>
  </si>
  <si>
    <t>【步骤1】温馨提示模块显示内容是“获取地理位置失败！”</t>
    <phoneticPr fontId="2" type="noConversion"/>
  </si>
  <si>
    <t>【步骤1】温馨提示模块显示内容是“还没有获取当前地理位置哦！”</t>
    <phoneticPr fontId="2" type="noConversion"/>
  </si>
  <si>
    <t>【步骤1】根据当前城市PM2.5指数不同，显示不同提示内容</t>
    <phoneticPr fontId="2" type="noConversion"/>
  </si>
  <si>
    <t>【步骤2】刷新当前城市的天气信息，并根据PM2.5指数更新温馨提示信息</t>
    <phoneticPr fontId="2" type="noConversion"/>
  </si>
  <si>
    <t>【步骤2】刷新为另一个城市的天气信息，并根据PM2.5指数更新温馨提示信息</t>
    <phoneticPr fontId="2" type="noConversion"/>
  </si>
  <si>
    <t>【步骤2】刷新为另一个城市的PM2.5指数并更新提示信息
但是一下拉刷新，又变成定位城市(需确认逻辑是否正确，目前逻辑是这样)</t>
    <phoneticPr fontId="2" type="noConversion"/>
  </si>
  <si>
    <t>操作步骤</t>
    <phoneticPr fontId="2" type="noConversion"/>
  </si>
  <si>
    <t>【步骤1】主页有环境头条模块显示</t>
    <phoneticPr fontId="2" type="noConversion"/>
  </si>
  <si>
    <t>【步骤1】环境头条模块显示5篇文章</t>
    <phoneticPr fontId="2" type="noConversion"/>
  </si>
  <si>
    <t>【步骤1】环境头条文章列表的每篇文章摘要由文章列表图片(需后台上传)、文章列表、文章来源、发布时间组成</t>
    <phoneticPr fontId="2" type="noConversion"/>
  </si>
  <si>
    <t>【步骤1】进入文章显示页面，文章内容由文章标题、文章来源、发布时间、浏览量、文章内容(图文混排模式)组成</t>
    <phoneticPr fontId="2" type="noConversion"/>
  </si>
  <si>
    <t>【步骤1】进入文章显示页面，浏览量+1</t>
    <phoneticPr fontId="2" type="noConversion"/>
  </si>
  <si>
    <t>【步骤2】弹出可分享的选项，分别为“微信朋友圈、QQ好友、QQ朋友圈以及微信好友”
【步骤3】发送给选定的微信好友文章链接
【步骤4】发送到微信朋友圈好友文章链接
【步骤5】发送给选定的QQ好友文章链接
【步骤6】发送QQ空间文章链接
【步骤7】分享界面消失，返回文章详情页面</t>
    <phoneticPr fontId="2" type="noConversion"/>
  </si>
  <si>
    <t>【步骤6】显示分享QQ空间成功，但去动态查看没有</t>
    <phoneticPr fontId="2" type="noConversion"/>
  </si>
  <si>
    <r>
      <t>02_</t>
    </r>
    <r>
      <rPr>
        <sz val="10"/>
        <rFont val="宋体"/>
        <family val="3"/>
        <charset val="134"/>
      </rPr>
      <t>登录</t>
    </r>
    <r>
      <rPr>
        <sz val="10"/>
        <rFont val="Arial"/>
        <family val="2"/>
      </rPr>
      <t xml:space="preserve">
_TC007</t>
    </r>
    <phoneticPr fontId="2" type="noConversion"/>
  </si>
  <si>
    <t>显示 29 问题 于 30/三月/17 1:11 下午.</t>
  </si>
  <si>
    <t>ACA-69</t>
  </si>
  <si>
    <t>【空气猫android】设备分享是报错，无法共享</t>
  </si>
  <si>
    <t>1.登录APP，绑定设备 
2,个人中心，设备管理中共享设备给其他账号 
3,共享失败，报错‘共享失败，网络异常’</t>
  </si>
  <si>
    <t>共享成功</t>
  </si>
  <si>
    <t>V1.0.0.1.19</t>
  </si>
  <si>
    <t>28/三月/17 6:31 下午</t>
  </si>
  <si>
    <t>28/三月/17 8:00 下午</t>
  </si>
  <si>
    <t>30/三月/17 8:26 上午</t>
  </si>
  <si>
    <t>28/三月/17 4:13 下午</t>
  </si>
  <si>
    <t>30/三月/17 9:37 上午</t>
  </si>
  <si>
    <t>28/三月/17 1:29 下午</t>
  </si>
  <si>
    <t>28/三月/17 5:50 下午</t>
  </si>
  <si>
    <t>28/三月/17 6:22 下午</t>
  </si>
  <si>
    <t>28/三月/17 4:30 下午</t>
  </si>
  <si>
    <t>28/三月/17 5:49 下午</t>
  </si>
  <si>
    <t>28/三月/17 7:17 下午</t>
  </si>
  <si>
    <t>28/三月/17 7:05 下午</t>
  </si>
  <si>
    <t>28/三月/17 7:03 下午</t>
  </si>
  <si>
    <t>30/三月/17 8:48 上午</t>
  </si>
  <si>
    <t>28/三月/17 1:36 下午</t>
  </si>
  <si>
    <t>ACA-66</t>
  </si>
  <si>
    <t>PM2.5地图分享选择QQ空间、微信和朋友圈都不能分享</t>
  </si>
  <si>
    <t>1.进入app 
2.点击主页标题栏左侧的“个人”图标或是侧滑主页进入个人中心菜单 
3.选择“PM2.5地图”，在站点详情页点击标题栏右侧的“分享”图标 
4.分别选择“微信”、“微信朋友圈”、“qq”、“QQ空间”进行分享</t>
  </si>
  <si>
    <t>通过“微信”、“微信朋友圈”、“qq”、“QQ空间”都可以进行分享</t>
  </si>
  <si>
    <t>选择“微信”、“微信朋友圈”、“QQ空间”都没有反应，不能进项分享</t>
  </si>
  <si>
    <t>28/三月/17 4:31 下午</t>
  </si>
  <si>
    <t>28/三月/17 8:01 下午</t>
  </si>
  <si>
    <t>【空气猫android】主页更新时间与实际时间不符，且显示不美观</t>
  </si>
  <si>
    <t xml:space="preserve">1.手机正常连网，进入主页 
2.下拉刷新页面，查看更新时间 
3.更新时间不刷新，与当前时间不符--&gt;issue 
4.更新时间显示不美观与UI不符--&gt;issue 
</t>
  </si>
  <si>
    <t>更新时间刷新，与当前时间相同 
更新时间显示与UI相符，小时和分钟之间的分号前后有等距离的间隔</t>
  </si>
  <si>
    <t xml:space="preserve">1.手机正常连网，进入主页 
2.下拉刷新页面，查看更新时间 
3.更新时间不刷新，与当前时间不符--&gt;issue 
4.更新时间显示不美观，小时和分钟之间的分号前后间隔不同，与UI不符--&gt;issue 
</t>
  </si>
  <si>
    <t>28/三月/17 5:52 下午</t>
  </si>
  <si>
    <t>30/三月/17 8:58 上午</t>
  </si>
  <si>
    <t>ACA-68</t>
  </si>
  <si>
    <t>PM2.5地图界面通过qq分享出去的图片显示为黑屏</t>
  </si>
  <si>
    <t>1.进入app 
2.点击主页标题栏左侧的“个人”图标或是侧滑主页进入个人中心菜单 
3.选择“PM2.5地图”，点击标题栏右侧的“分享”图标，选择“QQ”</t>
  </si>
  <si>
    <t>通过QQ可以将当前地图分享出去，地图显示正常</t>
  </si>
  <si>
    <t>分享出去的图片显示为黑屏</t>
  </si>
  <si>
    <t>V1.0.0.1.21</t>
  </si>
  <si>
    <t>28/三月/17 6:15 下午</t>
  </si>
  <si>
    <t>30/三月/17 9:36 上午</t>
  </si>
  <si>
    <t>ACA-71</t>
  </si>
  <si>
    <t>【空气猫】当前位置信息获取失败的情况下，主页无天气图标</t>
  </si>
  <si>
    <t>1.关闭手机定位功能 
2.进入主页，APP定位失败，主页显示‘获取位置失败，请点此添’ 
3.查看主页天气图标是否默认为晴天</t>
  </si>
  <si>
    <t>当前位置信息获取失败的情况下，天气图标默认为晴天</t>
  </si>
  <si>
    <t>无天气图标</t>
  </si>
  <si>
    <t>29/三月/17 8:06 下午</t>
  </si>
  <si>
    <t>ACA-72</t>
  </si>
  <si>
    <t>【空气猫】欢迎界面三张图位置高低不一致</t>
  </si>
  <si>
    <t>1.安装app 
2,打开APP进入欢迎页面，查看欢迎页面</t>
  </si>
  <si>
    <t>欢迎页面UI与UI需求一致</t>
  </si>
  <si>
    <t>三张图位置高低不一致</t>
  </si>
  <si>
    <t>29/三月/17 8:11 下午</t>
  </si>
  <si>
    <t xml:space="preserve">Lili Gong/巩丽丽/R&amp;D/SMART HOME 通过JIRA 5.0.6#733-sha1:f48fab7a0abaa0a316c14a3fc86cdf5a6805ba12 生成于 Thu Mar 30 13:11:18 CST 2017。 </t>
  </si>
  <si>
    <t>V1.0.0.1.19</t>
    <phoneticPr fontId="2" type="noConversion"/>
  </si>
  <si>
    <t>目前无多台设备</t>
    <phoneticPr fontId="2" type="noConversion"/>
  </si>
  <si>
    <r>
      <t>1</t>
    </r>
    <r>
      <rPr>
        <sz val="10"/>
        <rFont val="宋体"/>
        <family val="3"/>
        <charset val="134"/>
      </rPr>
      <t xml:space="preserve">、拿二台手机，同时登录同一个帐号
</t>
    </r>
    <r>
      <rPr>
        <sz val="10"/>
        <rFont val="Times New Roman"/>
        <family val="1"/>
      </rPr>
      <t>2</t>
    </r>
    <r>
      <rPr>
        <sz val="10"/>
        <rFont val="宋体"/>
        <family val="3"/>
        <charset val="134"/>
      </rPr>
      <t>、检查是否同时只能一台登录</t>
    </r>
    <phoneticPr fontId="2" type="noConversion"/>
  </si>
  <si>
    <r>
      <t>【步骤3】</t>
    </r>
    <r>
      <rPr>
        <i/>
        <sz val="10"/>
        <color theme="0" tint="-0.34998626667073579"/>
        <rFont val="宋体"/>
        <family val="3"/>
        <charset val="134"/>
      </rPr>
      <t xml:space="preserve">页面显示与UE定义不符，多了“通过邮箱”选项
</t>
    </r>
    <r>
      <rPr>
        <sz val="10"/>
        <color theme="1"/>
        <rFont val="宋体"/>
        <family val="3"/>
        <charset val="134"/>
      </rPr>
      <t>输入密码框里请加上密码规则的提示</t>
    </r>
    <r>
      <rPr>
        <i/>
        <sz val="10"/>
        <color theme="0" tint="-0.34998626667073579"/>
        <rFont val="宋体"/>
        <family val="3"/>
        <charset val="134"/>
      </rPr>
      <t xml:space="preserve">
</t>
    </r>
    <r>
      <rPr>
        <b/>
        <sz val="10"/>
        <color theme="1"/>
        <rFont val="宋体"/>
        <family val="3"/>
        <charset val="134"/>
      </rPr>
      <t>返回键“&lt;”无功能，点击手机返回键，直接退出APP</t>
    </r>
    <phoneticPr fontId="2" type="noConversion"/>
  </si>
  <si>
    <t>ACA-73</t>
    <phoneticPr fontId="2" type="noConversion"/>
  </si>
  <si>
    <t>时间选择页面消失, 返回天气提醒页面</t>
    <phoneticPr fontId="2" type="noConversion"/>
  </si>
  <si>
    <t>天气提醒-时间设置</t>
    <rPh sb="0" eb="1">
      <t>tiao'zuan</t>
    </rPh>
    <rPh sb="2" eb="3">
      <t>hui</t>
    </rPh>
    <rPh sb="3" eb="4">
      <t>tian'qi</t>
    </rPh>
    <rPh sb="5" eb="6">
      <t>ti'xing</t>
    </rPh>
    <rPh sb="7" eb="8">
      <t>zhu'yebing'zaiti'xingcheng'shihouxian'shixuan'zedecheng'shi</t>
    </rPh>
    <phoneticPr fontId="2" type="noConversion"/>
  </si>
  <si>
    <t>天气提醒-OFF</t>
    <rPh sb="0" eb="1">
      <t>tiao'zuan</t>
    </rPh>
    <rPh sb="2" eb="3">
      <t>hui</t>
    </rPh>
    <rPh sb="3" eb="4">
      <t>tian'qi</t>
    </rPh>
    <rPh sb="5" eb="6">
      <t>ti'xing</t>
    </rPh>
    <rPh sb="7" eb="8">
      <t>zhu'yebing'zaiti'xingcheng'shihouxian'shixuan'zedecheng'shi</t>
    </rPh>
    <phoneticPr fontId="2" type="noConversion"/>
  </si>
  <si>
    <t>天气提醒-ON</t>
    <rPh sb="0" eb="1">
      <t>tiao'zuan</t>
    </rPh>
    <rPh sb="2" eb="3">
      <t>hui</t>
    </rPh>
    <rPh sb="3" eb="4">
      <t>tian'qi</t>
    </rPh>
    <rPh sb="5" eb="6">
      <t>ti'xingzhu'yebing'zaiti'xingcheng'shihouxian'shixuan'zedecheng'shi</t>
    </rPh>
    <phoneticPr fontId="2" type="noConversion"/>
  </si>
  <si>
    <t>天气提醒-选择城市</t>
    <phoneticPr fontId="2" type="noConversion"/>
  </si>
  <si>
    <t>天气提醒-选择城市</t>
    <phoneticPr fontId="2" type="noConversion"/>
  </si>
  <si>
    <t>1.app联网运行正常
2.天气提醒OFF</t>
    <rPh sb="1" eb="2">
      <t>she'bei</t>
    </rPh>
    <rPh sb="3" eb="4">
      <t>guan'li</t>
    </rPh>
    <rPh sb="6" eb="7">
      <t>ye'main</t>
    </rPh>
    <rPh sb="8" eb="9">
      <t>xiadegong'xiangshe'beimo'kuaixiabu'zaixian'shigang'caishan'chudebei'gong'xiangdeshe'bei</t>
    </rPh>
    <phoneticPr fontId="2" type="noConversion"/>
  </si>
  <si>
    <t>1.app联网运行正常
2.天气提醒ON</t>
    <rPh sb="1" eb="2">
      <t>she'bei</t>
    </rPh>
    <rPh sb="3" eb="4">
      <t>guan'li</t>
    </rPh>
    <rPh sb="6" eb="7">
      <t>ye'main</t>
    </rPh>
    <rPh sb="8" eb="9">
      <t>xiadegong'xiangshe'beimo'kuaixiabu'zaixian'shigang'caishan'chudebei'gong'xiangdeshe'bei</t>
    </rPh>
    <phoneticPr fontId="2" type="noConversion"/>
  </si>
  <si>
    <t>共享设备名字无法修改</t>
    <phoneticPr fontId="2" type="noConversion"/>
  </si>
  <si>
    <t>天气提醒-通知确认</t>
    <rPh sb="0" eb="1">
      <t>tiao'zuan</t>
    </rPh>
    <rPh sb="2" eb="3">
      <t>hui</t>
    </rPh>
    <rPh sb="3" eb="4">
      <t>tian'qi</t>
    </rPh>
    <rPh sb="5" eb="6">
      <t>ti'xingzhu'yebing'zaiti'xingcheng'shihouxian'shixuan'zedecheng'shi</t>
    </rPh>
    <phoneticPr fontId="2" type="noConversion"/>
  </si>
  <si>
    <t>天气提醒-通知内容确认</t>
    <rPh sb="0" eb="1">
      <t>tiao'zuan</t>
    </rPh>
    <rPh sb="2" eb="3">
      <t>hui</t>
    </rPh>
    <rPh sb="3" eb="4">
      <t>tian'qi</t>
    </rPh>
    <rPh sb="5" eb="6">
      <t>ti'xingzhu'yebing'zaiti'xingcheng'shihouxian'shixuan'zedecheng'shi</t>
    </rPh>
    <phoneticPr fontId="2" type="noConversion"/>
  </si>
  <si>
    <t>天气提醒-通知点击确认</t>
    <rPh sb="0" eb="1">
      <t>tiao'zuan</t>
    </rPh>
    <rPh sb="2" eb="3">
      <t>hui</t>
    </rPh>
    <rPh sb="3" eb="4">
      <t>tian'qi</t>
    </rPh>
    <rPh sb="5" eb="6">
      <t>ti'xingzhu'yebing'zaiti'xingcheng'shihouxian'shixuan'zedecheng'shi</t>
    </rPh>
    <phoneticPr fontId="2" type="noConversion"/>
  </si>
  <si>
    <t>默认为上海？因为之前定位过？</t>
    <phoneticPr fontId="2" type="noConversion"/>
  </si>
  <si>
    <t>1.app联网运行正常
2.天气提醒ON
3.app开启,且屏幕点亮</t>
    <rPh sb="1" eb="2">
      <t>she'bei</t>
    </rPh>
    <rPh sb="3" eb="4">
      <t>guan'li</t>
    </rPh>
    <rPh sb="6" eb="7">
      <t>ye'main</t>
    </rPh>
    <rPh sb="8" eb="9">
      <t>xiadegong'xiangshe'beimo'kuaixiabu'zaixian'shigang'caishan'chudebei'gong'xiangdeshe'bei</t>
    </rPh>
    <phoneticPr fontId="2" type="noConversion"/>
  </si>
  <si>
    <t>【步骤4】小米手机无法收到通知，只有打开屏幕app处于前台时，才能收到</t>
    <phoneticPr fontId="2" type="noConversion"/>
  </si>
  <si>
    <t>进入app主页面，显示天气提醒内容</t>
    <phoneticPr fontId="2" type="noConversion"/>
  </si>
  <si>
    <t>返回至主页，五分钟后app收到天气提醒通知
天气提醒通知内容类似于“上海，今天天气晴转多云，温度13℃—℃25，空气状况：轻度污</t>
    <phoneticPr fontId="2" type="noConversion"/>
  </si>
  <si>
    <t>五分钟后app收到天气提醒通知</t>
    <phoneticPr fontId="2" type="noConversion"/>
  </si>
  <si>
    <t>1.后台开启app
2.点击天气提醒通知</t>
    <phoneticPr fontId="2" type="noConversion"/>
  </si>
  <si>
    <t xml:space="preserve">app联网运行正常
</t>
    <rPh sb="1" eb="2">
      <t>she'bei</t>
    </rPh>
    <rPh sb="3" eb="4">
      <t>guan'li</t>
    </rPh>
    <rPh sb="6" eb="7">
      <t>ye'main</t>
    </rPh>
    <rPh sb="8" eb="9">
      <t>xiadegong'xiangshe'beimo'kuaixiabu'zaixian'shigang'caishan'chudebei'gong'xiangdeshe'bei</t>
    </rPh>
    <phoneticPr fontId="2" type="noConversion"/>
  </si>
  <si>
    <t>天气提醒确认</t>
    <rPh sb="0" eb="1">
      <t>tiao'zuan</t>
    </rPh>
    <rPh sb="2" eb="3">
      <t>hui</t>
    </rPh>
    <rPh sb="3" eb="4">
      <t>tian'qi</t>
    </rPh>
    <rPh sb="5" eb="6">
      <t>ti'xingzhu'yebing'zaiti'xingcheng'shihouxian'shixuan'zedecheng'shi</t>
    </rPh>
    <phoneticPr fontId="2" type="noConversion"/>
  </si>
  <si>
    <t>【步骤3】若之前定位过，会显示之前定位的城市</t>
    <phoneticPr fontId="2" type="noConversion"/>
  </si>
  <si>
    <t>提示“天气提醒设置成功”</t>
    <phoneticPr fontId="2" type="noConversion"/>
  </si>
  <si>
    <t>1.进入app
2.点击主页标题栏左侧的“个人”图标或是侧滑主页进入个人中心菜单
3.天气提醒，点击“开关”设为“OFF”，设置提醒城市和提醒时间，点击“保存”</t>
    <phoneticPr fontId="2" type="noConversion"/>
  </si>
  <si>
    <t>1.进入app
2.点击主页标题栏左侧的“个人”图标或是侧滑主页进入个人中心菜单
3.定位城市成功，点击天气提醒
4.点击返回按钮</t>
    <phoneticPr fontId="2" type="noConversion"/>
  </si>
  <si>
    <t>【步骤3】进入天气提醒页面，默认开关状态是“关闭”，城市显示为当前城市，默认提醒时间是“早上8：30”
【步骤4】返回主页</t>
    <phoneticPr fontId="2" type="noConversion"/>
  </si>
  <si>
    <t>1.app联网运行正常
2.定位成功</t>
    <rPh sb="1" eb="2">
      <t>she'bei</t>
    </rPh>
    <rPh sb="3" eb="4">
      <t>guan'li</t>
    </rPh>
    <rPh sb="6" eb="7">
      <t>ye'main</t>
    </rPh>
    <rPh sb="8" eb="9">
      <t>xiadegong'xiangshe'beimo'kuaixiabu'zaixian'shigang'caishan'chudebei'gong'xiangdeshe'bei</t>
    </rPh>
    <phoneticPr fontId="2" type="noConversion"/>
  </si>
  <si>
    <t>1.app联网运行正常
2.定位失败</t>
    <rPh sb="1" eb="2">
      <t>she'bei</t>
    </rPh>
    <rPh sb="3" eb="4">
      <t>guan'li</t>
    </rPh>
    <rPh sb="6" eb="7">
      <t>ye'main</t>
    </rPh>
    <rPh sb="8" eb="9">
      <t>xiadegong'xiangshe'beimo'kuaixiabu'zaixian'shigang'caishan'chudebei'gong'xiangdeshe'bei</t>
    </rPh>
    <phoneticPr fontId="2" type="noConversion"/>
  </si>
  <si>
    <t>1.进入app
2.点击主页标题栏左侧的“个人”图标或是侧滑主页进入个人中心菜单
3.天气提醒，点击“开关”设为“OFF”，设置提醒城市，未设置提醒时间，点击“保存”</t>
    <phoneticPr fontId="2" type="noConversion"/>
  </si>
  <si>
    <t>1.进入app
2.点击主页标题栏左侧的“个人”图标或是侧滑主页进入个人中心菜单
3.天气提醒，点击“开关”设为“OFF”，未设置提醒城市和提醒时间，点击“保存”</t>
    <phoneticPr fontId="2" type="noConversion"/>
  </si>
  <si>
    <t>【步骤3】若之前有定位成功，有默认城市，点击“保存”后提示“天气提醒设置成功”
若提醒城市为空，则提示“请设置提醒城市”</t>
    <phoneticPr fontId="2" type="noConversion"/>
  </si>
  <si>
    <t>1.进入app
2.点击主页标题栏左侧的“个人”图标或是侧滑主页进入个人中心菜单
3.天气提醒，点击“开关”设为“ON”，未设置提醒城市和提醒时间，点击“保存”</t>
    <phoneticPr fontId="2" type="noConversion"/>
  </si>
  <si>
    <t>【步骤3】若已定位城市，提示“天气提醒设置成功”
若未定位城市，则提示“请设置提醒城市”</t>
    <phoneticPr fontId="2" type="noConversion"/>
  </si>
  <si>
    <t>【步骤3】有默认时间，提示“天气提醒设置成功”</t>
    <phoneticPr fontId="2" type="noConversion"/>
  </si>
  <si>
    <t>1.进入app
2.点击主页标题栏左侧的“个人”图标或是侧滑主页进入个人中心菜单
3.天气提醒，点击“开关”设为“ON”，设置提醒城市，未设置提醒时间，点击“保存”</t>
    <phoneticPr fontId="2" type="noConversion"/>
  </si>
  <si>
    <t>1.进入app
2.点击主页标题栏左侧的“个人”图标或是侧滑主页进入个人中心菜单
3.天气提醒，点击“开关”设为“ON”，设置提醒城市和提醒时间，点击“保存”</t>
    <phoneticPr fontId="2" type="noConversion"/>
  </si>
  <si>
    <t>1.进入app
2.点击主页标题栏左侧的“个人”图标或是侧滑主页进入个人中心菜单
3.点击“开关”设为“ON”，设置提醒城市，提醒时间为五分钟后，点击“保存”，等待五分钟
4.app开启，且屏幕点亮</t>
    <phoneticPr fontId="2" type="noConversion"/>
  </si>
  <si>
    <t>1.进入app
2.点击主页标题栏左侧的“个人”图标或是侧滑主页进入个人中心菜单
3.点击“开关”设为“ON”，设置提醒城市，提醒时间为五分钟后，点击“保存”，等待五分钟
4.app开启,且屏幕关闭</t>
    <phoneticPr fontId="2" type="noConversion"/>
  </si>
  <si>
    <t>1.进入app
2.点击主页标题栏左侧的“个人”图标或是侧滑主页进入个人中心菜单
3.天气提醒，点击“开关”设为“ON”，设置提醒城市，提醒时间为五分钟后，点击“保存”
4.关闭app，保持屏幕开启，等待五分钟</t>
    <phoneticPr fontId="2" type="noConversion"/>
  </si>
  <si>
    <t>1.进入app
2.点击主页标题栏左侧的“个人”图标或是侧滑主页进入个人中心菜单
3.天气提醒，点击“开关”设为“ON”，设置提醒城市，提醒时间为五分钟后，点击“保存”
4.关闭app，保持屏幕关闭，等待五分钟</t>
    <phoneticPr fontId="2" type="noConversion"/>
  </si>
  <si>
    <t>1.进入app
2.点击主页标题栏左侧的“个人”图标或是侧滑主页进入个人中心菜单
3.天气提醒，点击“开关”设为“ON”，设置提醒城市，提醒时间为五分钟后，点击“保存”
4.app开启在前台，退出登录，保持屏幕开启，等待五分钟</t>
    <phoneticPr fontId="2" type="noConversion"/>
  </si>
  <si>
    <t>1.进入app
2.点击主页标题栏左侧的“个人”图标或是侧滑主页进入个人中心菜单
3.天气提醒，点击“开关”设为“ON”，设置提醒城市，提醒时间为五分钟后，点击“保存”
4.app开启在前台，退出登录，保持屏幕关闭，等待五分钟</t>
    <phoneticPr fontId="2" type="noConversion"/>
  </si>
  <si>
    <t>1.进入app
2.点击主页标题栏左侧的“个人”图标或是侧滑主页进入个人中心菜单
3.天气提醒，点击“开关”设为“ON”，设置提醒城市，提醒时间为五分钟后，点击“保存”
4.关闭app，退出登录，保持屏幕开启，等待五分钟</t>
    <phoneticPr fontId="2" type="noConversion"/>
  </si>
  <si>
    <t>1.进入app
2.点击主页标题栏左侧的“个人”图标或是侧滑主页进入个人中心菜单
3.天气提醒，点击“开关”设为“ON”，设置提醒城市，提醒时间为五分钟后，点击“保存”
4.关闭app，退出登录，保持屏幕关闭，等待五分钟</t>
    <phoneticPr fontId="2" type="noConversion"/>
  </si>
  <si>
    <t>【步骤3】提示“用户名格式不正确”
【步骤4】提示“用户名格式不正确”
【步骤5】提示“用户名不能为空”
【步骤6】提示“用户名格式不正确”
【步骤7】提示“该用户未注册”
【步骤8】提示“密码错误”
【步骤9】提示“登录成功”，自动进入主页</t>
    <phoneticPr fontId="2" type="noConversion"/>
  </si>
  <si>
    <t>【步骤3】提示“登录失败”
【步骤4】提示“登录失败”
【步骤6】提示“该用户未注册”</t>
    <phoneticPr fontId="2" type="noConversion"/>
  </si>
  <si>
    <t>【步骤3】提示“请在2.4G网络下连接该设备”，点击“前往设置”按钮 后SSID选择页 面</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</si>
</sst>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quot;¥&quot;#,##0;\-&quot;¥&quot;#,##0"/>
    <numFmt numFmtId="177" formatCode="[DBNum1][$-804]yyyy&quot;年&quot;m&quot;月&quot;d&quot;日&quot;"/>
    <numFmt numFmtId="178" formatCode="0.0_ "/>
  </numFmts>
  <fonts count="56">
    <font>
      <sz val="12"/>
      <color theme="1"/>
      <name val="DengXian"/>
      <family val="2"/>
      <charset val="134"/>
      <scheme val="minor"/>
    </font>
    <font>
      <sz val="11"/>
      <color theme="1"/>
      <name val="DengXian"/>
      <family val="2"/>
      <charset val="134"/>
      <scheme val="minor"/>
    </font>
    <font>
      <sz val="9"/>
      <name val="DengXian"/>
      <family val="2"/>
      <charset val="134"/>
      <scheme val="minor"/>
    </font>
    <font>
      <sz val="10.5"/>
      <color theme="1"/>
      <name val="Times New Roman"/>
      <family val="1"/>
    </font>
    <font>
      <b/>
      <sz val="10.5"/>
      <color theme="1"/>
      <name val="Times New Roman"/>
      <family val="1"/>
    </font>
    <font>
      <b/>
      <sz val="10.5"/>
      <color theme="1"/>
      <name val="宋体"/>
      <family val="3"/>
      <charset val="134"/>
    </font>
    <font>
      <sz val="10.5"/>
      <color theme="1"/>
      <name val="宋体"/>
      <family val="3"/>
      <charset val="134"/>
    </font>
    <font>
      <sz val="10.5"/>
      <color theme="1"/>
      <name val="Arial"/>
      <family val="2"/>
    </font>
    <font>
      <b/>
      <sz val="20"/>
      <color theme="1"/>
      <name val="DengXian (正文)"/>
      <charset val="134"/>
    </font>
    <font>
      <strike/>
      <sz val="12"/>
      <color theme="1"/>
      <name val="DengXian"/>
      <family val="2"/>
      <charset val="134"/>
      <scheme val="minor"/>
    </font>
    <font>
      <b/>
      <sz val="10.5"/>
      <color theme="1"/>
      <name val="Arial"/>
      <family val="2"/>
    </font>
    <font>
      <b/>
      <sz val="24"/>
      <color indexed="8"/>
      <name val="宋体"/>
      <family val="3"/>
      <charset val="134"/>
    </font>
    <font>
      <b/>
      <sz val="8"/>
      <color indexed="8"/>
      <name val="宋体"/>
      <family val="3"/>
      <charset val="134"/>
    </font>
    <font>
      <sz val="10"/>
      <name val="Arial"/>
      <family val="2"/>
    </font>
    <font>
      <b/>
      <sz val="14"/>
      <name val="微软雅黑"/>
      <family val="2"/>
      <charset val="134"/>
    </font>
    <font>
      <b/>
      <sz val="10"/>
      <name val="微软雅黑"/>
      <family val="2"/>
      <charset val="134"/>
    </font>
    <font>
      <sz val="11"/>
      <color indexed="12"/>
      <name val="微软雅黑"/>
      <family val="2"/>
      <charset val="134"/>
    </font>
    <font>
      <b/>
      <sz val="12"/>
      <color indexed="10"/>
      <name val="微软雅黑"/>
      <family val="2"/>
      <charset val="134"/>
    </font>
    <font>
      <b/>
      <sz val="12"/>
      <name val="微软雅黑"/>
      <family val="2"/>
      <charset val="134"/>
    </font>
    <font>
      <sz val="10"/>
      <color indexed="12"/>
      <name val="微软雅黑"/>
      <family val="2"/>
      <charset val="134"/>
    </font>
    <font>
      <sz val="10"/>
      <name val="微软雅黑"/>
      <family val="2"/>
      <charset val="134"/>
    </font>
    <font>
      <sz val="11"/>
      <color indexed="8"/>
      <name val="宋体"/>
      <family val="3"/>
      <charset val="134"/>
    </font>
    <font>
      <sz val="9"/>
      <color indexed="8"/>
      <name val="宋体"/>
      <family val="3"/>
      <charset val="134"/>
    </font>
    <font>
      <sz val="9"/>
      <name val="宋体"/>
      <family val="3"/>
      <charset val="134"/>
    </font>
    <font>
      <b/>
      <sz val="24"/>
      <color indexed="8"/>
      <name val="微软雅黑"/>
      <family val="2"/>
      <charset val="134"/>
    </font>
    <font>
      <b/>
      <sz val="10"/>
      <color indexed="8"/>
      <name val="微软雅黑"/>
      <family val="2"/>
      <charset val="134"/>
    </font>
    <font>
      <b/>
      <sz val="16"/>
      <color indexed="8"/>
      <name val="微软雅黑"/>
      <family val="2"/>
      <charset val="134"/>
    </font>
    <font>
      <sz val="10"/>
      <color indexed="8"/>
      <name val="微软雅黑"/>
      <family val="2"/>
      <charset val="134"/>
    </font>
    <font>
      <sz val="10"/>
      <color indexed="10"/>
      <name val="微软雅黑"/>
      <family val="2"/>
      <charset val="134"/>
    </font>
    <font>
      <b/>
      <sz val="16"/>
      <name val="微软雅黑"/>
      <family val="2"/>
      <charset val="134"/>
    </font>
    <font>
      <b/>
      <sz val="12"/>
      <name val="Arial"/>
      <family val="2"/>
    </font>
    <font>
      <sz val="16"/>
      <name val="微软雅黑"/>
      <family val="2"/>
      <charset val="134"/>
    </font>
    <font>
      <u/>
      <sz val="12"/>
      <color indexed="12"/>
      <name val="宋体"/>
      <family val="3"/>
      <charset val="134"/>
    </font>
    <font>
      <i/>
      <sz val="10"/>
      <name val="Arial Unicode MS"/>
      <family val="2"/>
      <charset val="134"/>
    </font>
    <font>
      <b/>
      <sz val="24"/>
      <color indexed="8"/>
      <name val="Arial"/>
      <family val="2"/>
    </font>
    <font>
      <b/>
      <sz val="10"/>
      <color indexed="8"/>
      <name val="Arial"/>
      <family val="2"/>
    </font>
    <font>
      <b/>
      <sz val="20"/>
      <name val="宋体"/>
      <family val="3"/>
      <charset val="134"/>
    </font>
    <font>
      <b/>
      <sz val="20"/>
      <name val="Arial"/>
      <family val="2"/>
    </font>
    <font>
      <sz val="12"/>
      <name val="Arial"/>
      <family val="2"/>
    </font>
    <font>
      <b/>
      <sz val="12"/>
      <color indexed="8"/>
      <name val="宋体"/>
      <family val="3"/>
      <charset val="134"/>
    </font>
    <font>
      <sz val="10"/>
      <name val="宋体"/>
      <family val="3"/>
      <charset val="134"/>
    </font>
    <font>
      <sz val="10"/>
      <name val="Times New Roman"/>
      <family val="1"/>
    </font>
    <font>
      <sz val="10"/>
      <color theme="1"/>
      <name val="宋体"/>
      <family val="3"/>
      <charset val="134"/>
    </font>
    <font>
      <b/>
      <sz val="9"/>
      <color rgb="FF00B050"/>
      <name val="宋体"/>
      <family val="3"/>
      <charset val="134"/>
    </font>
    <font>
      <b/>
      <sz val="10"/>
      <color rgb="FFFF9900"/>
      <name val="宋体"/>
      <family val="3"/>
      <charset val="134"/>
    </font>
    <font>
      <b/>
      <sz val="14"/>
      <color theme="1"/>
      <name val="宋体"/>
      <family val="3"/>
      <charset val="134"/>
    </font>
    <font>
      <sz val="12"/>
      <color rgb="FF000000"/>
      <name val="Times New Roman"/>
      <family val="1"/>
    </font>
    <font>
      <sz val="12"/>
      <color rgb="FF000000"/>
      <name val="宋体"/>
      <family val="3"/>
      <charset val="134"/>
    </font>
    <font>
      <i/>
      <sz val="10"/>
      <name val="宋体"/>
      <family val="3"/>
      <charset val="134"/>
    </font>
    <font>
      <sz val="10"/>
      <color rgb="FF000000"/>
      <name val="Arial"/>
      <family val="2"/>
    </font>
    <font>
      <u/>
      <sz val="10"/>
      <color indexed="12"/>
      <name val="宋体"/>
      <family val="3"/>
      <charset val="134"/>
    </font>
    <font>
      <b/>
      <sz val="10"/>
      <color rgb="FF000000"/>
      <name val="Arial"/>
      <family val="2"/>
    </font>
    <font>
      <i/>
      <sz val="10"/>
      <color rgb="FF000000"/>
      <name val="Arial"/>
      <family val="2"/>
    </font>
    <font>
      <i/>
      <sz val="10"/>
      <color theme="0" tint="-0.34998626667073579"/>
      <name val="宋体"/>
      <family val="3"/>
      <charset val="134"/>
    </font>
    <font>
      <b/>
      <sz val="10"/>
      <color theme="1"/>
      <name val="宋体"/>
      <family val="3"/>
      <charset val="134"/>
    </font>
    <font>
      <sz val="12"/>
      <color theme="1"/>
      <name val="DengXian"/>
      <charset val="134"/>
      <scheme val="minor"/>
    </font>
  </fonts>
  <fills count="19">
    <fill>
      <patternFill patternType="none"/>
    </fill>
    <fill>
      <patternFill patternType="gray125"/>
    </fill>
    <fill>
      <patternFill patternType="solid">
        <fgColor theme="5"/>
        <bgColor indexed="64"/>
      </patternFill>
    </fill>
    <fill>
      <patternFill patternType="solid">
        <fgColor theme="0" tint="-0.249977111117893"/>
        <bgColor indexed="64"/>
      </patternFill>
    </fill>
    <fill>
      <patternFill patternType="solid">
        <fgColor indexed="53"/>
        <bgColor indexed="64"/>
      </patternFill>
    </fill>
    <fill>
      <patternFill patternType="solid">
        <fgColor indexed="51"/>
        <bgColor indexed="64"/>
      </patternFill>
    </fill>
    <fill>
      <patternFill patternType="solid">
        <fgColor indexed="22"/>
        <bgColor indexed="64"/>
      </patternFill>
    </fill>
    <fill>
      <patternFill patternType="solid">
        <fgColor indexed="9"/>
        <bgColor indexed="64"/>
      </patternFill>
    </fill>
    <fill>
      <patternFill patternType="solid">
        <fgColor indexed="47"/>
        <bgColor indexed="64"/>
      </patternFill>
    </fill>
    <fill>
      <patternFill patternType="solid">
        <fgColor indexed="27"/>
        <bgColor indexed="64"/>
      </patternFill>
    </fill>
    <fill>
      <patternFill patternType="solid">
        <fgColor indexed="15"/>
        <bgColor indexed="64"/>
      </patternFill>
    </fill>
    <fill>
      <patternFill patternType="solid">
        <fgColor indexed="44"/>
        <bgColor indexed="64"/>
      </patternFill>
    </fill>
    <fill>
      <patternFill patternType="solid">
        <fgColor rgb="FFF8CBAD"/>
        <bgColor indexed="64"/>
      </patternFill>
    </fill>
    <fill>
      <patternFill patternType="solid">
        <fgColor rgb="FFB4C6E7"/>
        <bgColor indexed="64"/>
      </patternFill>
    </fill>
    <fill>
      <patternFill patternType="solid">
        <fgColor theme="9" tint="0.39997558519241921"/>
        <bgColor indexed="64"/>
      </patternFill>
    </fill>
    <fill>
      <patternFill patternType="solid">
        <fgColor rgb="FF003366"/>
        <bgColor indexed="64"/>
      </patternFill>
    </fill>
    <fill>
      <patternFill patternType="solid">
        <fgColor rgb="FFDDDDDD"/>
        <bgColor indexed="64"/>
      </patternFill>
    </fill>
    <fill>
      <patternFill patternType="solid">
        <fgColor theme="0"/>
        <bgColor indexed="64"/>
      </patternFill>
    </fill>
    <fill>
      <patternFill patternType="solid">
        <fgColor theme="0" tint="-0.14999847407452621"/>
        <bgColor indexed="64"/>
      </patternFill>
    </fill>
  </fills>
  <borders count="84">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style="medium">
        <color indexed="8"/>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8"/>
      </left>
      <right/>
      <top/>
      <bottom/>
      <diagonal/>
    </border>
    <border>
      <left/>
      <right style="medium">
        <color indexed="64"/>
      </right>
      <top/>
      <bottom/>
      <diagonal/>
    </border>
    <border>
      <left style="medium">
        <color indexed="64"/>
      </left>
      <right style="thin">
        <color indexed="8"/>
      </right>
      <top/>
      <bottom/>
      <diagonal/>
    </border>
    <border>
      <left style="medium">
        <color indexed="64"/>
      </left>
      <right style="medium">
        <color indexed="64"/>
      </right>
      <top/>
      <bottom/>
      <diagonal/>
    </border>
    <border>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8"/>
      </right>
      <top/>
      <bottom style="thin">
        <color indexed="8"/>
      </bottom>
      <diagonal/>
    </border>
    <border>
      <left style="thin">
        <color indexed="8"/>
      </left>
      <right/>
      <top/>
      <bottom style="thin">
        <color indexed="8"/>
      </bottom>
      <diagonal/>
    </border>
    <border>
      <left style="thin">
        <color indexed="64"/>
      </left>
      <right style="medium">
        <color indexed="64"/>
      </right>
      <top/>
      <bottom style="thin">
        <color indexed="64"/>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top style="thin">
        <color indexed="8"/>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auto="1"/>
      </right>
      <top style="medium">
        <color auto="1"/>
      </top>
      <bottom style="thin">
        <color auto="1"/>
      </bottom>
      <diagonal/>
    </border>
    <border>
      <left style="medium">
        <color indexed="64"/>
      </left>
      <right style="thin">
        <color auto="1"/>
      </right>
      <top style="medium">
        <color auto="1"/>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indexed="64"/>
      </right>
      <top style="medium">
        <color indexed="64"/>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medium">
        <color auto="1"/>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
    <xf numFmtId="177" fontId="0" fillId="0" borderId="0"/>
    <xf numFmtId="176" fontId="13" fillId="0" borderId="0" applyProtection="0"/>
    <xf numFmtId="177" fontId="32" fillId="0" borderId="0" applyNumberFormat="0" applyFill="0" applyBorder="0" applyAlignment="0" applyProtection="0">
      <alignment vertical="center"/>
    </xf>
    <xf numFmtId="177" fontId="13" fillId="0" borderId="0">
      <alignment vertical="center"/>
    </xf>
  </cellStyleXfs>
  <cellXfs count="315">
    <xf numFmtId="177" fontId="0" fillId="0" borderId="0" xfId="0"/>
    <xf numFmtId="177" fontId="5" fillId="0" borderId="1" xfId="0" applyFont="1" applyBorder="1" applyAlignment="1">
      <alignment horizontal="justify" vertical="center" wrapText="1"/>
    </xf>
    <xf numFmtId="177" fontId="5" fillId="0" borderId="2" xfId="0" applyFont="1" applyBorder="1" applyAlignment="1">
      <alignment horizontal="justify" vertical="center" wrapText="1"/>
    </xf>
    <xf numFmtId="177" fontId="5" fillId="0" borderId="3" xfId="0" applyFont="1" applyBorder="1" applyAlignment="1">
      <alignment horizontal="justify" vertical="center" wrapText="1"/>
    </xf>
    <xf numFmtId="177" fontId="3" fillId="0" borderId="4" xfId="0" applyFont="1" applyBorder="1" applyAlignment="1">
      <alignment horizontal="justify" vertical="center" wrapText="1"/>
    </xf>
    <xf numFmtId="177" fontId="5" fillId="0" borderId="4" xfId="0" applyFont="1" applyBorder="1" applyAlignment="1">
      <alignment horizontal="justify" vertical="center" wrapText="1"/>
    </xf>
    <xf numFmtId="177" fontId="6" fillId="0" borderId="4" xfId="0" applyFont="1" applyBorder="1" applyAlignment="1">
      <alignment horizontal="justify" vertical="center" wrapText="1"/>
    </xf>
    <xf numFmtId="177" fontId="7" fillId="0" borderId="4" xfId="0" applyFont="1" applyBorder="1" applyAlignment="1">
      <alignment horizontal="justify" vertical="center"/>
    </xf>
    <xf numFmtId="14" fontId="7" fillId="0" borderId="4" xfId="0" applyNumberFormat="1" applyFont="1" applyBorder="1" applyAlignment="1">
      <alignment horizontal="justify" vertical="center" wrapText="1"/>
    </xf>
    <xf numFmtId="177" fontId="6" fillId="0" borderId="2" xfId="0" applyFont="1" applyBorder="1" applyAlignment="1">
      <alignment vertical="center" wrapText="1"/>
    </xf>
    <xf numFmtId="177" fontId="0" fillId="0" borderId="0" xfId="0" applyAlignment="1">
      <alignment wrapText="1"/>
    </xf>
    <xf numFmtId="177" fontId="0" fillId="0" borderId="7" xfId="0" applyBorder="1" applyAlignment="1">
      <alignment wrapText="1"/>
    </xf>
    <xf numFmtId="177" fontId="0" fillId="0" borderId="7" xfId="0" applyBorder="1"/>
    <xf numFmtId="177" fontId="0" fillId="0" borderId="7" xfId="0" applyFill="1" applyBorder="1" applyAlignment="1">
      <alignment wrapText="1"/>
    </xf>
    <xf numFmtId="177" fontId="0" fillId="0" borderId="7" xfId="0" applyFill="1" applyBorder="1"/>
    <xf numFmtId="177" fontId="0" fillId="0" borderId="0" xfId="0" applyFill="1" applyBorder="1"/>
    <xf numFmtId="177" fontId="9" fillId="3" borderId="7" xfId="0" applyFont="1" applyFill="1" applyBorder="1" applyAlignment="1">
      <alignment wrapText="1"/>
    </xf>
    <xf numFmtId="177" fontId="0" fillId="3" borderId="7" xfId="0" applyFill="1" applyBorder="1"/>
    <xf numFmtId="177" fontId="0" fillId="3" borderId="7" xfId="0" applyFill="1" applyBorder="1" applyAlignment="1">
      <alignment wrapText="1"/>
    </xf>
    <xf numFmtId="177" fontId="10" fillId="0" borderId="2" xfId="0" applyFont="1" applyBorder="1" applyAlignment="1">
      <alignment horizontal="justify" vertical="center" wrapText="1"/>
    </xf>
    <xf numFmtId="177" fontId="0" fillId="0" borderId="0" xfId="0" applyAlignment="1">
      <alignment vertical="center"/>
    </xf>
    <xf numFmtId="177" fontId="15" fillId="6" borderId="11" xfId="1" applyNumberFormat="1" applyFont="1" applyFill="1" applyBorder="1" applyAlignment="1">
      <alignment horizontal="center" vertical="center" wrapText="1"/>
    </xf>
    <xf numFmtId="177" fontId="15" fillId="6" borderId="7" xfId="1" applyNumberFormat="1" applyFont="1" applyFill="1" applyBorder="1" applyAlignment="1">
      <alignment horizontal="center" vertical="center" wrapText="1"/>
    </xf>
    <xf numFmtId="178" fontId="19" fillId="7" borderId="11" xfId="1" applyNumberFormat="1" applyFont="1" applyFill="1" applyBorder="1" applyAlignment="1">
      <alignment horizontal="center" vertical="center" wrapText="1"/>
    </xf>
    <xf numFmtId="178" fontId="19" fillId="7" borderId="7" xfId="1" applyNumberFormat="1" applyFont="1" applyFill="1" applyBorder="1" applyAlignment="1">
      <alignment horizontal="left" vertical="center" wrapText="1"/>
    </xf>
    <xf numFmtId="177" fontId="19" fillId="7" borderId="7" xfId="1" applyNumberFormat="1" applyFont="1" applyFill="1" applyBorder="1" applyAlignment="1">
      <alignment horizontal="center" vertical="center" wrapText="1"/>
    </xf>
    <xf numFmtId="177" fontId="21" fillId="0" borderId="0" xfId="0" applyFont="1" applyAlignment="1">
      <alignment vertical="center"/>
    </xf>
    <xf numFmtId="177" fontId="0" fillId="0" borderId="0" xfId="0" applyAlignment="1">
      <alignment vertical="center" wrapText="1"/>
    </xf>
    <xf numFmtId="177" fontId="39" fillId="11" borderId="59" xfId="0" applyFont="1" applyFill="1" applyBorder="1" applyAlignment="1">
      <alignment horizontal="center" vertical="center" wrapText="1"/>
    </xf>
    <xf numFmtId="177" fontId="39" fillId="11" borderId="61" xfId="0" applyFont="1" applyFill="1" applyBorder="1" applyAlignment="1">
      <alignment horizontal="center" vertical="center" wrapText="1"/>
    </xf>
    <xf numFmtId="177" fontId="39" fillId="11" borderId="62" xfId="0" applyFont="1" applyFill="1" applyBorder="1" applyAlignment="1">
      <alignment horizontal="center" vertical="center" wrapText="1"/>
    </xf>
    <xf numFmtId="177" fontId="13" fillId="0" borderId="45" xfId="0" applyNumberFormat="1" applyFont="1" applyFill="1" applyBorder="1" applyAlignment="1">
      <alignment horizontal="center" vertical="center" wrapText="1"/>
    </xf>
    <xf numFmtId="177" fontId="13" fillId="0" borderId="43" xfId="0" applyFont="1" applyFill="1" applyBorder="1" applyAlignment="1">
      <alignment vertical="center" wrapText="1"/>
    </xf>
    <xf numFmtId="177" fontId="40" fillId="0" borderId="43" xfId="0" applyNumberFormat="1" applyFont="1" applyFill="1" applyBorder="1" applyAlignment="1">
      <alignment horizontal="center" vertical="center" wrapText="1"/>
    </xf>
    <xf numFmtId="177" fontId="40" fillId="0" borderId="43" xfId="0" applyFont="1" applyFill="1" applyBorder="1" applyAlignment="1">
      <alignment horizontal="left" vertical="center" wrapText="1"/>
    </xf>
    <xf numFmtId="177" fontId="40" fillId="0" borderId="43" xfId="0" applyFont="1" applyFill="1" applyBorder="1" applyAlignment="1">
      <alignment vertical="center" wrapText="1"/>
    </xf>
    <xf numFmtId="177" fontId="13" fillId="0" borderId="43" xfId="0" applyFont="1" applyFill="1" applyBorder="1" applyAlignment="1">
      <alignment horizontal="center" vertical="center" wrapText="1"/>
    </xf>
    <xf numFmtId="177" fontId="13" fillId="0" borderId="52" xfId="0" applyNumberFormat="1" applyFont="1" applyFill="1" applyBorder="1" applyAlignment="1">
      <alignment horizontal="center" vertical="center" wrapText="1"/>
    </xf>
    <xf numFmtId="177" fontId="13" fillId="0" borderId="53" xfId="0" applyFont="1" applyFill="1" applyBorder="1" applyAlignment="1">
      <alignment vertical="center" wrapText="1"/>
    </xf>
    <xf numFmtId="177" fontId="40" fillId="0" borderId="53" xfId="0" applyNumberFormat="1" applyFont="1" applyFill="1" applyBorder="1" applyAlignment="1">
      <alignment horizontal="center" vertical="center" wrapText="1"/>
    </xf>
    <xf numFmtId="177" fontId="40" fillId="0" borderId="53" xfId="0" applyFont="1" applyFill="1" applyBorder="1" applyAlignment="1">
      <alignment horizontal="left" vertical="center" wrapText="1"/>
    </xf>
    <xf numFmtId="177" fontId="40" fillId="0" borderId="53" xfId="0" applyFont="1" applyFill="1" applyBorder="1" applyAlignment="1">
      <alignment vertical="center" wrapText="1"/>
    </xf>
    <xf numFmtId="177" fontId="13" fillId="0" borderId="53" xfId="0" applyFont="1" applyFill="1" applyBorder="1" applyAlignment="1">
      <alignment horizontal="center" vertical="center" wrapText="1"/>
    </xf>
    <xf numFmtId="177" fontId="40" fillId="0" borderId="44" xfId="0" applyFont="1" applyFill="1" applyBorder="1" applyAlignment="1">
      <alignment vertical="center" wrapText="1"/>
    </xf>
    <xf numFmtId="177" fontId="40" fillId="0" borderId="55" xfId="0" applyFont="1" applyFill="1" applyBorder="1" applyAlignment="1">
      <alignment vertical="center" wrapText="1"/>
    </xf>
    <xf numFmtId="177" fontId="40" fillId="0" borderId="43" xfId="0" applyFont="1" applyBorder="1" applyAlignment="1">
      <alignment vertical="center" wrapText="1"/>
    </xf>
    <xf numFmtId="177" fontId="40" fillId="0" borderId="53" xfId="0" applyFont="1" applyBorder="1" applyAlignment="1">
      <alignment vertical="center" wrapText="1"/>
    </xf>
    <xf numFmtId="177" fontId="13" fillId="0" borderId="67" xfId="0" applyNumberFormat="1" applyFont="1" applyFill="1" applyBorder="1" applyAlignment="1">
      <alignment horizontal="center" vertical="center" wrapText="1"/>
    </xf>
    <xf numFmtId="177" fontId="13" fillId="0" borderId="34" xfId="0" applyFont="1" applyFill="1" applyBorder="1" applyAlignment="1">
      <alignment vertical="center" wrapText="1"/>
    </xf>
    <xf numFmtId="177" fontId="40" fillId="0" borderId="34" xfId="0" applyNumberFormat="1" applyFont="1" applyFill="1" applyBorder="1" applyAlignment="1">
      <alignment horizontal="center" vertical="center" wrapText="1"/>
    </xf>
    <xf numFmtId="177" fontId="40" fillId="0" borderId="34" xfId="0" applyFont="1" applyFill="1" applyBorder="1" applyAlignment="1">
      <alignment horizontal="left" vertical="center" wrapText="1"/>
    </xf>
    <xf numFmtId="177" fontId="40" fillId="0" borderId="34" xfId="0" applyFont="1" applyFill="1" applyBorder="1" applyAlignment="1">
      <alignment vertical="center" wrapText="1"/>
    </xf>
    <xf numFmtId="177" fontId="13" fillId="0" borderId="34" xfId="0" applyFont="1" applyFill="1" applyBorder="1" applyAlignment="1">
      <alignment horizontal="center" vertical="center" wrapText="1"/>
    </xf>
    <xf numFmtId="177" fontId="40" fillId="0" borderId="34" xfId="0" applyFont="1" applyBorder="1" applyAlignment="1">
      <alignment vertical="center" wrapText="1"/>
    </xf>
    <xf numFmtId="177" fontId="40" fillId="0" borderId="35" xfId="0" applyFont="1" applyFill="1" applyBorder="1" applyAlignment="1">
      <alignment vertical="center" wrapText="1"/>
    </xf>
    <xf numFmtId="177" fontId="41" fillId="0" borderId="43" xfId="3" applyFont="1" applyFill="1" applyBorder="1" applyAlignment="1">
      <alignment vertical="top" wrapText="1"/>
    </xf>
    <xf numFmtId="177" fontId="40" fillId="0" borderId="43" xfId="3" applyNumberFormat="1" applyFont="1" applyFill="1" applyBorder="1" applyAlignment="1">
      <alignment vertical="center" wrapText="1"/>
    </xf>
    <xf numFmtId="177" fontId="0" fillId="0" borderId="43" xfId="0" applyBorder="1" applyAlignment="1">
      <alignment vertical="center"/>
    </xf>
    <xf numFmtId="177" fontId="0" fillId="0" borderId="53" xfId="0" applyBorder="1" applyAlignment="1">
      <alignment vertical="center"/>
    </xf>
    <xf numFmtId="177" fontId="41" fillId="0" borderId="53" xfId="3" applyFont="1" applyFill="1" applyBorder="1" applyAlignment="1">
      <alignment vertical="top" wrapText="1"/>
    </xf>
    <xf numFmtId="177" fontId="40" fillId="0" borderId="53" xfId="3" applyNumberFormat="1" applyFont="1" applyFill="1" applyBorder="1" applyAlignment="1">
      <alignment vertical="center" wrapText="1"/>
    </xf>
    <xf numFmtId="177" fontId="39" fillId="11" borderId="68" xfId="0" applyFont="1" applyFill="1" applyBorder="1" applyAlignment="1">
      <alignment horizontal="center" vertical="center" wrapText="1"/>
    </xf>
    <xf numFmtId="177" fontId="39" fillId="11" borderId="72" xfId="0" applyFont="1" applyFill="1" applyBorder="1" applyAlignment="1">
      <alignment horizontal="center" vertical="center" wrapText="1"/>
    </xf>
    <xf numFmtId="177" fontId="39" fillId="11" borderId="63" xfId="0" applyFont="1" applyFill="1" applyBorder="1" applyAlignment="1">
      <alignment horizontal="center" vertical="center" wrapText="1"/>
    </xf>
    <xf numFmtId="177" fontId="13" fillId="0" borderId="45" xfId="0" applyNumberFormat="1" applyFont="1" applyFill="1" applyBorder="1" applyAlignment="1">
      <alignment horizontal="center" vertical="center" wrapText="1"/>
    </xf>
    <xf numFmtId="177" fontId="40" fillId="0" borderId="43" xfId="0" applyNumberFormat="1" applyFont="1" applyFill="1" applyBorder="1" applyAlignment="1">
      <alignment horizontal="center" vertical="center" wrapText="1"/>
    </xf>
    <xf numFmtId="177" fontId="40" fillId="0" borderId="53" xfId="0" applyNumberFormat="1" applyFont="1" applyFill="1" applyBorder="1" applyAlignment="1">
      <alignment horizontal="center" vertical="center" wrapText="1"/>
    </xf>
    <xf numFmtId="177" fontId="39" fillId="11" borderId="67" xfId="0" applyFont="1" applyFill="1" applyBorder="1" applyAlignment="1">
      <alignment horizontal="center" vertical="center" wrapText="1"/>
    </xf>
    <xf numFmtId="177" fontId="39" fillId="11" borderId="34" xfId="0" applyFont="1" applyFill="1" applyBorder="1" applyAlignment="1">
      <alignment horizontal="center" vertical="center" wrapText="1"/>
    </xf>
    <xf numFmtId="177" fontId="39" fillId="11" borderId="35" xfId="0" applyFont="1" applyFill="1" applyBorder="1" applyAlignment="1">
      <alignment horizontal="center" vertical="center" wrapText="1"/>
    </xf>
    <xf numFmtId="177" fontId="42" fillId="0" borderId="43" xfId="0" applyFont="1" applyBorder="1" applyAlignment="1">
      <alignment vertical="center" wrapText="1"/>
    </xf>
    <xf numFmtId="177" fontId="42" fillId="0" borderId="43" xfId="0" applyFont="1" applyFill="1" applyBorder="1" applyAlignment="1">
      <alignment vertical="center" wrapText="1"/>
    </xf>
    <xf numFmtId="177" fontId="42" fillId="0" borderId="43" xfId="0" applyFont="1" applyBorder="1" applyAlignment="1">
      <alignment vertical="center"/>
    </xf>
    <xf numFmtId="177" fontId="42" fillId="0" borderId="44" xfId="0" applyFont="1" applyBorder="1" applyAlignment="1">
      <alignment vertical="center"/>
    </xf>
    <xf numFmtId="177" fontId="42" fillId="0" borderId="44" xfId="0" applyFont="1" applyBorder="1" applyAlignment="1">
      <alignment vertical="center" wrapText="1"/>
    </xf>
    <xf numFmtId="177" fontId="42" fillId="0" borderId="53" xfId="0" applyFont="1" applyFill="1" applyBorder="1" applyAlignment="1">
      <alignment vertical="center" wrapText="1"/>
    </xf>
    <xf numFmtId="177" fontId="42" fillId="0" borderId="53" xfId="0" applyFont="1" applyBorder="1" applyAlignment="1">
      <alignment vertical="center" wrapText="1"/>
    </xf>
    <xf numFmtId="177" fontId="42" fillId="0" borderId="53" xfId="0" applyFont="1" applyBorder="1" applyAlignment="1">
      <alignment vertical="center"/>
    </xf>
    <xf numFmtId="177" fontId="42" fillId="0" borderId="55" xfId="0" applyFont="1" applyBorder="1" applyAlignment="1">
      <alignment vertical="center"/>
    </xf>
    <xf numFmtId="177" fontId="45" fillId="12" borderId="1" xfId="0" applyFont="1" applyFill="1" applyBorder="1" applyAlignment="1">
      <alignment horizontal="center" vertical="center"/>
    </xf>
    <xf numFmtId="177" fontId="45" fillId="13" borderId="2" xfId="0" applyFont="1" applyFill="1" applyBorder="1" applyAlignment="1">
      <alignment horizontal="center" vertical="center"/>
    </xf>
    <xf numFmtId="177" fontId="46" fillId="0" borderId="3" xfId="0" applyFont="1" applyBorder="1" applyAlignment="1">
      <alignment horizontal="center" vertical="center" wrapText="1"/>
    </xf>
    <xf numFmtId="177" fontId="47" fillId="0" borderId="3" xfId="0" applyFont="1" applyBorder="1" applyAlignment="1">
      <alignment horizontal="center" vertical="center" wrapText="1"/>
    </xf>
    <xf numFmtId="177" fontId="46" fillId="0" borderId="66" xfId="0" applyFont="1" applyBorder="1" applyAlignment="1">
      <alignment horizontal="center" vertical="center" wrapText="1"/>
    </xf>
    <xf numFmtId="177" fontId="47" fillId="0" borderId="31" xfId="0" applyFont="1" applyBorder="1" applyAlignment="1">
      <alignment horizontal="center" vertical="center" wrapText="1"/>
    </xf>
    <xf numFmtId="177" fontId="47" fillId="0" borderId="75" xfId="0" applyFont="1" applyBorder="1" applyAlignment="1">
      <alignment horizontal="center" vertical="center" wrapText="1"/>
    </xf>
    <xf numFmtId="177" fontId="46" fillId="0" borderId="31" xfId="0" applyFont="1" applyBorder="1" applyAlignment="1">
      <alignment horizontal="center" vertical="center" wrapText="1"/>
    </xf>
    <xf numFmtId="177" fontId="45" fillId="14" borderId="26" xfId="0" applyFont="1" applyFill="1" applyBorder="1" applyAlignment="1">
      <alignment horizontal="center" vertical="center"/>
    </xf>
    <xf numFmtId="177" fontId="48" fillId="18" borderId="53" xfId="0" applyFont="1" applyFill="1" applyBorder="1" applyAlignment="1">
      <alignment vertical="center" wrapText="1"/>
    </xf>
    <xf numFmtId="177" fontId="48" fillId="18" borderId="43" xfId="0" applyFont="1" applyFill="1" applyBorder="1" applyAlignment="1">
      <alignment vertical="center" wrapText="1"/>
    </xf>
    <xf numFmtId="177" fontId="40" fillId="0" borderId="34" xfId="0" applyFont="1" applyFill="1" applyBorder="1" applyAlignment="1">
      <alignment vertical="top" wrapText="1"/>
    </xf>
    <xf numFmtId="177" fontId="40" fillId="17" borderId="43" xfId="0" applyFont="1" applyFill="1" applyBorder="1" applyAlignment="1">
      <alignment vertical="center" wrapText="1"/>
    </xf>
    <xf numFmtId="177" fontId="13" fillId="17" borderId="43" xfId="0" applyFont="1" applyFill="1" applyBorder="1" applyAlignment="1">
      <alignment horizontal="center" vertical="center" wrapText="1"/>
    </xf>
    <xf numFmtId="177" fontId="0" fillId="0" borderId="44" xfId="0" applyBorder="1"/>
    <xf numFmtId="0" fontId="40" fillId="0" borderId="43" xfId="0" applyNumberFormat="1" applyFont="1" applyFill="1" applyBorder="1" applyAlignment="1">
      <alignment horizontal="center" vertical="center" wrapText="1"/>
    </xf>
    <xf numFmtId="0" fontId="40" fillId="17" borderId="43" xfId="0" applyNumberFormat="1" applyFont="1" applyFill="1" applyBorder="1" applyAlignment="1">
      <alignment horizontal="center" vertical="center" wrapText="1"/>
    </xf>
    <xf numFmtId="177" fontId="42" fillId="17" borderId="43" xfId="0" applyFont="1" applyFill="1" applyBorder="1" applyAlignment="1">
      <alignment vertical="center" wrapText="1"/>
    </xf>
    <xf numFmtId="0" fontId="40" fillId="0" borderId="53" xfId="0" applyNumberFormat="1" applyFont="1" applyFill="1" applyBorder="1" applyAlignment="1">
      <alignment horizontal="center" vertical="center" wrapText="1"/>
    </xf>
    <xf numFmtId="177" fontId="0" fillId="0" borderId="44" xfId="0" applyBorder="1" applyAlignment="1">
      <alignment vertical="center"/>
    </xf>
    <xf numFmtId="177" fontId="0" fillId="0" borderId="55" xfId="0" applyBorder="1" applyAlignment="1">
      <alignment vertical="center"/>
    </xf>
    <xf numFmtId="0" fontId="20" fillId="0" borderId="43" xfId="0" applyNumberFormat="1" applyFont="1" applyFill="1" applyBorder="1" applyAlignment="1">
      <alignment horizontal="center" vertical="center"/>
    </xf>
    <xf numFmtId="0" fontId="0" fillId="0" borderId="0" xfId="0" applyNumberFormat="1" applyBorder="1" applyAlignment="1">
      <alignment vertical="center"/>
    </xf>
    <xf numFmtId="0" fontId="0" fillId="0" borderId="0" xfId="0" applyNumberFormat="1" applyBorder="1" applyAlignment="1">
      <alignment vertical="center" wrapText="1"/>
    </xf>
    <xf numFmtId="0" fontId="0" fillId="0" borderId="0" xfId="0" applyNumberFormat="1" applyAlignment="1">
      <alignment vertical="center"/>
    </xf>
    <xf numFmtId="0" fontId="18" fillId="9" borderId="59" xfId="0" applyNumberFormat="1" applyFont="1" applyFill="1" applyBorder="1" applyAlignment="1">
      <alignment horizontal="center" vertical="center"/>
    </xf>
    <xf numFmtId="0" fontId="18" fillId="9" borderId="60" xfId="0" applyNumberFormat="1" applyFont="1" applyFill="1" applyBorder="1" applyAlignment="1">
      <alignment horizontal="center" vertical="center"/>
    </xf>
    <xf numFmtId="0" fontId="18" fillId="9" borderId="61" xfId="0" applyNumberFormat="1" applyFont="1" applyFill="1" applyBorder="1" applyAlignment="1">
      <alignment horizontal="center" vertical="center"/>
    </xf>
    <xf numFmtId="0" fontId="18" fillId="9" borderId="61" xfId="0" applyNumberFormat="1" applyFont="1" applyFill="1" applyBorder="1" applyAlignment="1">
      <alignment horizontal="center" vertical="center" wrapText="1"/>
    </xf>
    <xf numFmtId="0" fontId="30" fillId="9" borderId="61" xfId="0" applyNumberFormat="1" applyFont="1" applyFill="1" applyBorder="1" applyAlignment="1">
      <alignment horizontal="center" vertical="center"/>
    </xf>
    <xf numFmtId="0" fontId="18" fillId="9" borderId="62" xfId="0" applyNumberFormat="1" applyFont="1" applyFill="1" applyBorder="1" applyAlignment="1">
      <alignment horizontal="center" vertical="center"/>
    </xf>
    <xf numFmtId="0" fontId="20" fillId="0" borderId="43" xfId="0" applyNumberFormat="1" applyFont="1" applyFill="1" applyBorder="1" applyAlignment="1">
      <alignment horizontal="left" vertical="center" wrapText="1"/>
    </xf>
    <xf numFmtId="0" fontId="20" fillId="0" borderId="43" xfId="0" applyNumberFormat="1" applyFont="1" applyFill="1" applyBorder="1" applyAlignment="1">
      <alignment horizontal="center" vertical="center" wrapText="1"/>
    </xf>
    <xf numFmtId="0" fontId="20" fillId="0" borderId="44" xfId="0" applyNumberFormat="1" applyFont="1" applyFill="1" applyBorder="1" applyAlignment="1">
      <alignment horizontal="center" vertical="center"/>
    </xf>
    <xf numFmtId="0" fontId="20" fillId="0" borderId="53" xfId="0" applyNumberFormat="1" applyFont="1" applyFill="1" applyBorder="1" applyAlignment="1">
      <alignment horizontal="center" vertical="center"/>
    </xf>
    <xf numFmtId="0" fontId="20" fillId="0" borderId="53" xfId="0" applyNumberFormat="1" applyFont="1" applyFill="1" applyBorder="1" applyAlignment="1">
      <alignment horizontal="center" vertical="center" wrapText="1"/>
    </xf>
    <xf numFmtId="0" fontId="20" fillId="0" borderId="55" xfId="0" applyNumberFormat="1" applyFont="1" applyFill="1" applyBorder="1" applyAlignment="1">
      <alignment horizontal="center" vertical="center"/>
    </xf>
    <xf numFmtId="0" fontId="20" fillId="9" borderId="60" xfId="0" applyNumberFormat="1" applyFont="1" applyFill="1" applyBorder="1" applyAlignment="1">
      <alignment horizontal="center" vertical="center" wrapText="1"/>
    </xf>
    <xf numFmtId="0" fontId="20" fillId="9" borderId="61" xfId="0" applyNumberFormat="1" applyFont="1" applyFill="1" applyBorder="1" applyAlignment="1">
      <alignment horizontal="center" vertical="center" wrapText="1"/>
    </xf>
    <xf numFmtId="0" fontId="20" fillId="9" borderId="62" xfId="0" applyNumberFormat="1" applyFont="1" applyFill="1" applyBorder="1" applyAlignment="1">
      <alignment horizontal="center" vertical="center" wrapText="1"/>
    </xf>
    <xf numFmtId="0" fontId="20" fillId="0" borderId="34" xfId="0" applyNumberFormat="1" applyFont="1" applyFill="1" applyBorder="1" applyAlignment="1">
      <alignment horizontal="center" vertical="center" wrapText="1"/>
    </xf>
    <xf numFmtId="0" fontId="25" fillId="9" borderId="56" xfId="0" applyNumberFormat="1" applyFont="1" applyFill="1" applyBorder="1" applyAlignment="1">
      <alignment horizontal="center" vertical="center" wrapText="1"/>
    </xf>
    <xf numFmtId="0" fontId="25" fillId="9" borderId="20" xfId="0" applyNumberFormat="1" applyFont="1" applyFill="1" applyBorder="1" applyAlignment="1">
      <alignment horizontal="center" vertical="center" wrapText="1"/>
    </xf>
    <xf numFmtId="0" fontId="25" fillId="9" borderId="57" xfId="0" applyNumberFormat="1" applyFont="1" applyFill="1" applyBorder="1" applyAlignment="1">
      <alignment horizontal="center" vertical="center" wrapText="1"/>
    </xf>
    <xf numFmtId="0" fontId="25" fillId="9" borderId="58" xfId="0" applyNumberFormat="1" applyFont="1" applyFill="1" applyBorder="1" applyAlignment="1">
      <alignment horizontal="center" vertical="center" wrapText="1"/>
    </xf>
    <xf numFmtId="0" fontId="20" fillId="0" borderId="45" xfId="0" applyNumberFormat="1" applyFont="1" applyFill="1" applyBorder="1" applyAlignment="1">
      <alignment horizontal="center" vertical="center"/>
    </xf>
    <xf numFmtId="0" fontId="20" fillId="0" borderId="52" xfId="0" applyNumberFormat="1" applyFont="1" applyFill="1" applyBorder="1" applyAlignment="1">
      <alignment horizontal="center" vertical="center"/>
    </xf>
    <xf numFmtId="0" fontId="0" fillId="0" borderId="0" xfId="0" applyNumberFormat="1" applyAlignment="1">
      <alignment vertical="center" wrapText="1"/>
    </xf>
    <xf numFmtId="177" fontId="40" fillId="0" borderId="47" xfId="0" applyNumberFormat="1" applyFont="1" applyFill="1" applyBorder="1" applyAlignment="1">
      <alignment horizontal="center" vertical="center" wrapText="1"/>
    </xf>
    <xf numFmtId="177" fontId="13" fillId="0" borderId="67" xfId="0" applyNumberFormat="1" applyFont="1" applyFill="1" applyBorder="1" applyAlignment="1">
      <alignment horizontal="center" vertical="center" wrapText="1"/>
    </xf>
    <xf numFmtId="177" fontId="0" fillId="0" borderId="0" xfId="0" applyAlignment="1">
      <alignment vertical="center"/>
    </xf>
    <xf numFmtId="177" fontId="0" fillId="0" borderId="0" xfId="0" applyAlignment="1">
      <alignment vertical="center" wrapText="1"/>
    </xf>
    <xf numFmtId="177" fontId="13" fillId="0" borderId="45" xfId="0" applyNumberFormat="1" applyFont="1" applyFill="1" applyBorder="1" applyAlignment="1">
      <alignment horizontal="center" vertical="center" wrapText="1"/>
    </xf>
    <xf numFmtId="177" fontId="13" fillId="0" borderId="43" xfId="0" applyFont="1" applyFill="1" applyBorder="1" applyAlignment="1">
      <alignment vertical="center" wrapText="1"/>
    </xf>
    <xf numFmtId="177" fontId="40" fillId="0" borderId="43" xfId="0" applyFont="1" applyFill="1" applyBorder="1" applyAlignment="1">
      <alignment horizontal="left" vertical="center" wrapText="1"/>
    </xf>
    <xf numFmtId="177" fontId="40" fillId="0" borderId="43" xfId="0" applyFont="1" applyFill="1" applyBorder="1" applyAlignment="1">
      <alignment vertical="center" wrapText="1"/>
    </xf>
    <xf numFmtId="177" fontId="13" fillId="0" borderId="43" xfId="0" applyFont="1" applyFill="1" applyBorder="1" applyAlignment="1">
      <alignment horizontal="center" vertical="center" wrapText="1"/>
    </xf>
    <xf numFmtId="177" fontId="13" fillId="0" borderId="53" xfId="0" applyFont="1" applyFill="1" applyBorder="1" applyAlignment="1">
      <alignment vertical="center" wrapText="1"/>
    </xf>
    <xf numFmtId="177" fontId="40" fillId="0" borderId="53" xfId="0" applyFont="1" applyFill="1" applyBorder="1" applyAlignment="1">
      <alignment horizontal="left" vertical="center" wrapText="1"/>
    </xf>
    <xf numFmtId="177" fontId="40" fillId="0" borderId="53" xfId="0" applyFont="1" applyFill="1" applyBorder="1" applyAlignment="1">
      <alignment vertical="center" wrapText="1"/>
    </xf>
    <xf numFmtId="177" fontId="40" fillId="0" borderId="44" xfId="0" applyFont="1" applyFill="1" applyBorder="1" applyAlignment="1">
      <alignment vertical="center" wrapText="1"/>
    </xf>
    <xf numFmtId="177" fontId="40" fillId="0" borderId="43" xfId="0" applyFont="1" applyBorder="1" applyAlignment="1">
      <alignment vertical="center" wrapText="1"/>
    </xf>
    <xf numFmtId="177" fontId="39" fillId="11" borderId="68" xfId="0" applyFont="1" applyFill="1" applyBorder="1" applyAlignment="1">
      <alignment horizontal="center" vertical="center" wrapText="1"/>
    </xf>
    <xf numFmtId="177" fontId="39" fillId="11" borderId="72" xfId="0" applyFont="1" applyFill="1" applyBorder="1" applyAlignment="1">
      <alignment horizontal="center" vertical="center" wrapText="1"/>
    </xf>
    <xf numFmtId="177" fontId="39" fillId="11" borderId="63" xfId="0" applyFont="1" applyFill="1" applyBorder="1" applyAlignment="1">
      <alignment horizontal="center" vertical="center" wrapText="1"/>
    </xf>
    <xf numFmtId="0" fontId="13" fillId="0" borderId="45" xfId="0" applyNumberFormat="1" applyFont="1" applyFill="1" applyBorder="1" applyAlignment="1">
      <alignment horizontal="center" vertical="center" wrapText="1"/>
    </xf>
    <xf numFmtId="177" fontId="44" fillId="0" borderId="43" xfId="0" applyFont="1" applyFill="1" applyBorder="1" applyAlignment="1">
      <alignment vertical="center" wrapText="1"/>
    </xf>
    <xf numFmtId="177" fontId="40" fillId="0" borderId="43" xfId="0" applyFont="1" applyFill="1" applyBorder="1" applyAlignment="1">
      <alignment vertical="top" wrapText="1"/>
    </xf>
    <xf numFmtId="0" fontId="40" fillId="0" borderId="43" xfId="0" applyNumberFormat="1" applyFont="1" applyFill="1" applyBorder="1" applyAlignment="1">
      <alignment horizontal="center" vertical="center" wrapText="1"/>
    </xf>
    <xf numFmtId="0" fontId="40" fillId="0" borderId="53" xfId="0" applyNumberFormat="1" applyFont="1" applyFill="1" applyBorder="1" applyAlignment="1">
      <alignment horizontal="center" vertical="center" wrapText="1"/>
    </xf>
    <xf numFmtId="177" fontId="42" fillId="0" borderId="43" xfId="0" applyFont="1" applyFill="1" applyBorder="1" applyAlignment="1">
      <alignment vertical="center" wrapText="1"/>
    </xf>
    <xf numFmtId="0" fontId="13" fillId="0" borderId="36" xfId="0" applyNumberFormat="1" applyFont="1" applyFill="1" applyBorder="1" applyAlignment="1">
      <alignment horizontal="center" vertical="center" wrapText="1"/>
    </xf>
    <xf numFmtId="177" fontId="13" fillId="0" borderId="37" xfId="0" applyFont="1" applyFill="1" applyBorder="1" applyAlignment="1">
      <alignment vertical="center" wrapText="1"/>
    </xf>
    <xf numFmtId="0" fontId="40" fillId="0" borderId="37" xfId="0" applyNumberFormat="1" applyFont="1" applyFill="1" applyBorder="1" applyAlignment="1">
      <alignment horizontal="center" vertical="center" wrapText="1"/>
    </xf>
    <xf numFmtId="177" fontId="40" fillId="0" borderId="37" xfId="0" applyFont="1" applyFill="1" applyBorder="1" applyAlignment="1">
      <alignment horizontal="left" vertical="center" wrapText="1"/>
    </xf>
    <xf numFmtId="177" fontId="40" fillId="0" borderId="37" xfId="0" applyFont="1" applyFill="1" applyBorder="1" applyAlignment="1">
      <alignment vertical="center" wrapText="1"/>
    </xf>
    <xf numFmtId="177" fontId="13" fillId="0" borderId="37" xfId="0" applyFont="1" applyFill="1" applyBorder="1" applyAlignment="1">
      <alignment horizontal="center" vertical="center" wrapText="1"/>
    </xf>
    <xf numFmtId="177" fontId="40" fillId="0" borderId="37" xfId="0" applyFont="1" applyBorder="1" applyAlignment="1">
      <alignment vertical="center" wrapText="1"/>
    </xf>
    <xf numFmtId="177" fontId="40" fillId="0" borderId="40" xfId="0" applyFont="1" applyFill="1" applyBorder="1" applyAlignment="1">
      <alignment vertical="center" wrapText="1"/>
    </xf>
    <xf numFmtId="177" fontId="49" fillId="0" borderId="0" xfId="0" applyFont="1" applyAlignment="1">
      <alignment vertical="center"/>
    </xf>
    <xf numFmtId="177" fontId="51" fillId="0" borderId="78" xfId="0" applyFont="1" applyBorder="1" applyAlignment="1">
      <alignment horizontal="center" vertical="top" wrapText="1"/>
    </xf>
    <xf numFmtId="177" fontId="49" fillId="0" borderId="78" xfId="0" applyFont="1" applyBorder="1" applyAlignment="1">
      <alignment vertical="top" wrapText="1"/>
    </xf>
    <xf numFmtId="177" fontId="50" fillId="0" borderId="78" xfId="2" applyFont="1" applyBorder="1" applyAlignment="1">
      <alignment vertical="top" wrapText="1"/>
    </xf>
    <xf numFmtId="177" fontId="52" fillId="0" borderId="78" xfId="0" applyFont="1" applyBorder="1" applyAlignment="1">
      <alignment vertical="top" wrapText="1"/>
    </xf>
    <xf numFmtId="177" fontId="13" fillId="17" borderId="43" xfId="0" applyFont="1" applyFill="1" applyBorder="1" applyAlignment="1">
      <alignment vertical="center" wrapText="1"/>
    </xf>
    <xf numFmtId="0" fontId="40" fillId="17" borderId="43" xfId="0" applyNumberFormat="1" applyFont="1" applyFill="1" applyBorder="1" applyAlignment="1">
      <alignment horizontal="center" vertical="center" wrapText="1"/>
    </xf>
    <xf numFmtId="177" fontId="40" fillId="17" borderId="43" xfId="0" applyFont="1" applyFill="1" applyBorder="1" applyAlignment="1">
      <alignment horizontal="left" vertical="center" wrapText="1"/>
    </xf>
    <xf numFmtId="177" fontId="40" fillId="17" borderId="43" xfId="0" applyFont="1" applyFill="1" applyBorder="1" applyAlignment="1">
      <alignment vertical="center" wrapText="1"/>
    </xf>
    <xf numFmtId="177" fontId="13" fillId="17" borderId="43" xfId="0" applyFont="1" applyFill="1" applyBorder="1" applyAlignment="1">
      <alignment horizontal="center" vertical="center" wrapText="1"/>
    </xf>
    <xf numFmtId="177" fontId="40" fillId="17" borderId="44" xfId="0" applyFont="1" applyFill="1" applyBorder="1" applyAlignment="1">
      <alignment vertical="center" wrapText="1"/>
    </xf>
    <xf numFmtId="177" fontId="0" fillId="17" borderId="0" xfId="0" applyFill="1" applyAlignment="1">
      <alignment vertical="center"/>
    </xf>
    <xf numFmtId="177" fontId="40" fillId="0" borderId="80" xfId="0" applyFont="1" applyFill="1" applyBorder="1" applyAlignment="1">
      <alignment vertical="center" wrapText="1"/>
    </xf>
    <xf numFmtId="177" fontId="40" fillId="0" borderId="47" xfId="0" applyFont="1" applyFill="1" applyBorder="1" applyAlignment="1">
      <alignment vertical="center" wrapText="1"/>
    </xf>
    <xf numFmtId="177" fontId="41" fillId="0" borderId="47" xfId="3" applyFont="1" applyFill="1" applyBorder="1" applyAlignment="1">
      <alignment vertical="top" wrapText="1"/>
    </xf>
    <xf numFmtId="177" fontId="40" fillId="0" borderId="47" xfId="3" applyNumberFormat="1" applyFont="1" applyFill="1" applyBorder="1" applyAlignment="1">
      <alignment vertical="center" wrapText="1"/>
    </xf>
    <xf numFmtId="177" fontId="13" fillId="0" borderId="47" xfId="0" applyFont="1" applyFill="1" applyBorder="1" applyAlignment="1">
      <alignment horizontal="center" vertical="center" wrapText="1"/>
    </xf>
    <xf numFmtId="177" fontId="40" fillId="0" borderId="47" xfId="0" applyFont="1" applyBorder="1" applyAlignment="1">
      <alignment vertical="center" wrapText="1"/>
    </xf>
    <xf numFmtId="177" fontId="40" fillId="0" borderId="50" xfId="0" applyFont="1" applyFill="1" applyBorder="1" applyAlignment="1">
      <alignment vertical="center" wrapText="1"/>
    </xf>
    <xf numFmtId="0" fontId="40" fillId="17" borderId="82" xfId="0" applyNumberFormat="1" applyFont="1" applyFill="1" applyBorder="1" applyAlignment="1">
      <alignment horizontal="center" vertical="center" wrapText="1"/>
    </xf>
    <xf numFmtId="177" fontId="13" fillId="17" borderId="82" xfId="0" applyFont="1" applyFill="1" applyBorder="1" applyAlignment="1">
      <alignment horizontal="center" vertical="center" wrapText="1"/>
    </xf>
    <xf numFmtId="177" fontId="40" fillId="17" borderId="82" xfId="0" applyFont="1" applyFill="1" applyBorder="1" applyAlignment="1">
      <alignment vertical="center" wrapText="1"/>
    </xf>
    <xf numFmtId="177" fontId="42" fillId="0" borderId="82" xfId="0" applyFont="1" applyFill="1" applyBorder="1" applyAlignment="1">
      <alignment vertical="center" wrapText="1"/>
    </xf>
    <xf numFmtId="177" fontId="0" fillId="0" borderId="83" xfId="0" applyBorder="1" applyAlignment="1">
      <alignment vertical="center"/>
    </xf>
    <xf numFmtId="177" fontId="11" fillId="4" borderId="16" xfId="0" applyFont="1" applyFill="1" applyBorder="1" applyAlignment="1">
      <alignment horizontal="center" vertical="center" wrapText="1"/>
    </xf>
    <xf numFmtId="177" fontId="11" fillId="4" borderId="17" xfId="0" applyFont="1" applyFill="1" applyBorder="1" applyAlignment="1">
      <alignment horizontal="center" vertical="center"/>
    </xf>
    <xf numFmtId="177" fontId="11" fillId="4" borderId="18" xfId="0" applyFont="1" applyFill="1" applyBorder="1" applyAlignment="1">
      <alignment horizontal="center" vertical="center"/>
    </xf>
    <xf numFmtId="177" fontId="11" fillId="4" borderId="19" xfId="0" applyFont="1" applyFill="1" applyBorder="1" applyAlignment="1">
      <alignment horizontal="center" vertical="center"/>
    </xf>
    <xf numFmtId="177" fontId="11" fillId="4" borderId="0" xfId="0" applyFont="1" applyFill="1" applyBorder="1" applyAlignment="1">
      <alignment horizontal="center" vertical="center"/>
    </xf>
    <xf numFmtId="177" fontId="11" fillId="4" borderId="20" xfId="0" applyFont="1" applyFill="1" applyBorder="1" applyAlignment="1">
      <alignment horizontal="center" vertical="center"/>
    </xf>
    <xf numFmtId="177" fontId="14" fillId="5" borderId="8" xfId="1" applyNumberFormat="1" applyFont="1" applyFill="1" applyBorder="1" applyAlignment="1">
      <alignment horizontal="center" vertical="center" wrapText="1"/>
    </xf>
    <xf numFmtId="177" fontId="14" fillId="5" borderId="9" xfId="1" applyNumberFormat="1" applyFont="1" applyFill="1" applyBorder="1" applyAlignment="1">
      <alignment horizontal="center" vertical="center" wrapText="1"/>
    </xf>
    <xf numFmtId="177" fontId="14" fillId="5" borderId="10" xfId="1" applyNumberFormat="1" applyFont="1" applyFill="1" applyBorder="1" applyAlignment="1">
      <alignment horizontal="center" vertical="center" wrapText="1"/>
    </xf>
    <xf numFmtId="177" fontId="16" fillId="7" borderId="7" xfId="1" applyNumberFormat="1" applyFont="1" applyFill="1" applyBorder="1" applyAlignment="1">
      <alignment horizontal="center" vertical="center" wrapText="1"/>
    </xf>
    <xf numFmtId="177" fontId="16" fillId="0" borderId="7" xfId="1" applyNumberFormat="1" applyFont="1" applyFill="1" applyBorder="1" applyAlignment="1">
      <alignment horizontal="center" vertical="center" wrapText="1"/>
    </xf>
    <xf numFmtId="177" fontId="16" fillId="0" borderId="12" xfId="1" applyNumberFormat="1" applyFont="1" applyFill="1" applyBorder="1" applyAlignment="1">
      <alignment horizontal="center" vertical="center" wrapText="1"/>
    </xf>
    <xf numFmtId="177" fontId="17" fillId="7" borderId="11" xfId="1" applyNumberFormat="1" applyFont="1" applyFill="1" applyBorder="1" applyAlignment="1">
      <alignment horizontal="center" vertical="center" wrapText="1"/>
    </xf>
    <xf numFmtId="177" fontId="17" fillId="7" borderId="21" xfId="1" applyNumberFormat="1" applyFont="1" applyFill="1" applyBorder="1" applyAlignment="1">
      <alignment horizontal="center" vertical="center" wrapText="1"/>
    </xf>
    <xf numFmtId="177" fontId="16" fillId="7" borderId="70" xfId="1" applyNumberFormat="1" applyFont="1" applyFill="1" applyBorder="1" applyAlignment="1">
      <alignment horizontal="center" vertical="center" wrapText="1"/>
    </xf>
    <xf numFmtId="177" fontId="16" fillId="7" borderId="73" xfId="1" applyNumberFormat="1" applyFont="1" applyFill="1" applyBorder="1" applyAlignment="1">
      <alignment horizontal="center" vertical="center" wrapText="1"/>
    </xf>
    <xf numFmtId="177" fontId="16" fillId="7" borderId="74" xfId="1" applyNumberFormat="1" applyFont="1" applyFill="1" applyBorder="1" applyAlignment="1">
      <alignment horizontal="center" vertical="center" wrapText="1"/>
    </xf>
    <xf numFmtId="177" fontId="20" fillId="7" borderId="22" xfId="1" applyNumberFormat="1" applyFont="1" applyFill="1" applyBorder="1" applyAlignment="1">
      <alignment horizontal="center" vertical="center" wrapText="1"/>
    </xf>
    <xf numFmtId="177" fontId="20" fillId="7" borderId="3" xfId="1" applyNumberFormat="1" applyFont="1" applyFill="1" applyBorder="1" applyAlignment="1">
      <alignment horizontal="center" vertical="center" wrapText="1"/>
    </xf>
    <xf numFmtId="177" fontId="22" fillId="0" borderId="7" xfId="0" applyFont="1" applyBorder="1" applyAlignment="1">
      <alignment horizontal="center" vertical="center" wrapText="1"/>
    </xf>
    <xf numFmtId="177" fontId="22" fillId="0" borderId="7" xfId="0" applyFont="1" applyBorder="1" applyAlignment="1">
      <alignment horizontal="center" vertical="center"/>
    </xf>
    <xf numFmtId="177" fontId="15" fillId="6" borderId="7" xfId="1" applyNumberFormat="1" applyFont="1" applyFill="1" applyBorder="1" applyAlignment="1">
      <alignment horizontal="center" vertical="center" wrapText="1"/>
    </xf>
    <xf numFmtId="177" fontId="15" fillId="6" borderId="12" xfId="1" applyNumberFormat="1" applyFont="1" applyFill="1" applyBorder="1" applyAlignment="1">
      <alignment horizontal="center" vertical="center" wrapText="1"/>
    </xf>
    <xf numFmtId="177" fontId="19" fillId="7" borderId="7" xfId="1" applyNumberFormat="1" applyFont="1" applyFill="1" applyBorder="1" applyAlignment="1">
      <alignment horizontal="center" vertical="center" wrapText="1"/>
    </xf>
    <xf numFmtId="177" fontId="19" fillId="7" borderId="12" xfId="1" applyNumberFormat="1" applyFont="1" applyFill="1" applyBorder="1" applyAlignment="1">
      <alignment horizontal="center" vertical="center" wrapText="1"/>
    </xf>
    <xf numFmtId="0" fontId="24" fillId="4" borderId="23" xfId="0" applyNumberFormat="1" applyFont="1" applyFill="1" applyBorder="1" applyAlignment="1">
      <alignment horizontal="center" vertical="center" wrapText="1"/>
    </xf>
    <xf numFmtId="0" fontId="24" fillId="4" borderId="24" xfId="0" applyNumberFormat="1" applyFont="1" applyFill="1" applyBorder="1" applyAlignment="1">
      <alignment horizontal="center" vertical="center" wrapText="1"/>
    </xf>
    <xf numFmtId="0" fontId="24" fillId="4" borderId="25" xfId="0" applyNumberFormat="1" applyFont="1" applyFill="1" applyBorder="1" applyAlignment="1">
      <alignment horizontal="center" vertical="center" wrapText="1"/>
    </xf>
    <xf numFmtId="0" fontId="24" fillId="4" borderId="26" xfId="0" applyNumberFormat="1" applyFont="1" applyFill="1" applyBorder="1" applyAlignment="1">
      <alignment horizontal="center" vertical="center" wrapText="1"/>
    </xf>
    <xf numFmtId="0" fontId="24" fillId="4" borderId="27" xfId="0" applyNumberFormat="1" applyFont="1" applyFill="1" applyBorder="1" applyAlignment="1">
      <alignment horizontal="center" vertical="center" wrapText="1"/>
    </xf>
    <xf numFmtId="0" fontId="24" fillId="4" borderId="28" xfId="0" applyNumberFormat="1" applyFont="1" applyFill="1" applyBorder="1" applyAlignment="1">
      <alignment horizontal="center" vertical="center" wrapText="1"/>
    </xf>
    <xf numFmtId="0" fontId="24" fillId="4" borderId="0" xfId="0" applyNumberFormat="1" applyFont="1" applyFill="1" applyBorder="1" applyAlignment="1">
      <alignment horizontal="center" vertical="center" wrapText="1"/>
    </xf>
    <xf numFmtId="0" fontId="24" fillId="4" borderId="29" xfId="0" applyNumberFormat="1" applyFont="1" applyFill="1" applyBorder="1" applyAlignment="1">
      <alignment horizontal="center" vertical="center" wrapText="1"/>
    </xf>
    <xf numFmtId="0" fontId="26" fillId="5" borderId="30" xfId="0" applyNumberFormat="1" applyFont="1" applyFill="1" applyBorder="1" applyAlignment="1">
      <alignment horizontal="center" vertical="center" wrapText="1"/>
    </xf>
    <xf numFmtId="0" fontId="26" fillId="5" borderId="27" xfId="0" applyNumberFormat="1" applyFont="1" applyFill="1" applyBorder="1" applyAlignment="1">
      <alignment horizontal="center" vertical="center" wrapText="1"/>
    </xf>
    <xf numFmtId="0" fontId="26" fillId="5" borderId="31" xfId="0" applyNumberFormat="1" applyFont="1" applyFill="1" applyBorder="1" applyAlignment="1">
      <alignment horizontal="center" vertical="center" wrapText="1"/>
    </xf>
    <xf numFmtId="0" fontId="26" fillId="5" borderId="0" xfId="0" applyNumberFormat="1" applyFont="1" applyFill="1" applyBorder="1" applyAlignment="1">
      <alignment horizontal="center" vertical="center" wrapText="1"/>
    </xf>
    <xf numFmtId="0" fontId="26" fillId="5" borderId="29" xfId="0" applyNumberFormat="1" applyFont="1" applyFill="1" applyBorder="1" applyAlignment="1">
      <alignment horizontal="center" vertical="center" wrapText="1"/>
    </xf>
    <xf numFmtId="0" fontId="25" fillId="0" borderId="8" xfId="0" applyNumberFormat="1" applyFont="1" applyFill="1" applyBorder="1" applyAlignment="1">
      <alignment horizontal="center" vertical="center" wrapText="1"/>
    </xf>
    <xf numFmtId="0" fontId="25" fillId="0" borderId="9" xfId="0" applyNumberFormat="1" applyFont="1" applyFill="1" applyBorder="1" applyAlignment="1">
      <alignment horizontal="center" vertical="center" wrapText="1"/>
    </xf>
    <xf numFmtId="0" fontId="25" fillId="0" borderId="36" xfId="0" applyNumberFormat="1" applyFont="1" applyFill="1" applyBorder="1" applyAlignment="1">
      <alignment horizontal="center" vertical="center" wrapText="1"/>
    </xf>
    <xf numFmtId="0" fontId="25" fillId="0" borderId="37" xfId="0" applyNumberFormat="1" applyFont="1" applyFill="1" applyBorder="1" applyAlignment="1">
      <alignment horizontal="center" vertical="center" wrapText="1"/>
    </xf>
    <xf numFmtId="0" fontId="25" fillId="0" borderId="11" xfId="0" applyNumberFormat="1" applyFont="1" applyFill="1" applyBorder="1" applyAlignment="1">
      <alignment horizontal="center" vertical="center" wrapText="1"/>
    </xf>
    <xf numFmtId="0" fontId="25" fillId="0" borderId="7" xfId="0" applyNumberFormat="1" applyFont="1" applyFill="1" applyBorder="1" applyAlignment="1">
      <alignment horizontal="center" vertical="center" wrapText="1"/>
    </xf>
    <xf numFmtId="0" fontId="25" fillId="0" borderId="45" xfId="0" applyNumberFormat="1" applyFont="1" applyFill="1" applyBorder="1" applyAlignment="1">
      <alignment horizontal="center" vertical="center" wrapText="1"/>
    </xf>
    <xf numFmtId="0" fontId="25" fillId="0" borderId="43" xfId="0" applyNumberFormat="1" applyFont="1" applyFill="1" applyBorder="1" applyAlignment="1">
      <alignment horizontal="center" vertical="center" wrapText="1"/>
    </xf>
    <xf numFmtId="0" fontId="25" fillId="0" borderId="46" xfId="0" applyNumberFormat="1" applyFont="1" applyFill="1" applyBorder="1" applyAlignment="1">
      <alignment horizontal="center" vertical="center" wrapText="1"/>
    </xf>
    <xf numFmtId="0" fontId="25" fillId="0" borderId="47" xfId="0" applyNumberFormat="1" applyFont="1" applyFill="1" applyBorder="1" applyAlignment="1">
      <alignment horizontal="center" vertical="center" wrapText="1"/>
    </xf>
    <xf numFmtId="0" fontId="27" fillId="0" borderId="32" xfId="0" applyNumberFormat="1" applyFont="1" applyFill="1" applyBorder="1" applyAlignment="1">
      <alignment horizontal="center" vertical="center" wrapText="1"/>
    </xf>
    <xf numFmtId="0" fontId="27" fillId="0" borderId="33" xfId="0" applyNumberFormat="1" applyFont="1" applyFill="1" applyBorder="1" applyAlignment="1">
      <alignment horizontal="center" vertical="center" wrapText="1"/>
    </xf>
    <xf numFmtId="0" fontId="27" fillId="0" borderId="34" xfId="0" applyNumberFormat="1" applyFont="1" applyFill="1" applyBorder="1" applyAlignment="1">
      <alignment horizontal="center" vertical="center" wrapText="1"/>
    </xf>
    <xf numFmtId="0" fontId="27" fillId="0" borderId="35" xfId="0" applyNumberFormat="1" applyFont="1" applyFill="1" applyBorder="1" applyAlignment="1">
      <alignment horizontal="center" vertical="center" wrapText="1"/>
    </xf>
    <xf numFmtId="0" fontId="27" fillId="0" borderId="38" xfId="0" applyNumberFormat="1" applyFont="1" applyFill="1" applyBorder="1" applyAlignment="1">
      <alignment horizontal="center" vertical="center" wrapText="1"/>
    </xf>
    <xf numFmtId="0" fontId="27" fillId="0" borderId="39" xfId="0" applyNumberFormat="1" applyFont="1" applyFill="1" applyBorder="1" applyAlignment="1">
      <alignment horizontal="center" vertical="center" wrapText="1"/>
    </xf>
    <xf numFmtId="0" fontId="27" fillId="0" borderId="37" xfId="0" applyNumberFormat="1" applyFont="1" applyFill="1" applyBorder="1" applyAlignment="1">
      <alignment horizontal="center" vertical="center" wrapText="1"/>
    </xf>
    <xf numFmtId="0" fontId="27" fillId="0" borderId="40" xfId="0" applyNumberFormat="1" applyFont="1" applyFill="1" applyBorder="1" applyAlignment="1">
      <alignment horizontal="center" vertical="center" wrapText="1"/>
    </xf>
    <xf numFmtId="0" fontId="27" fillId="0" borderId="41" xfId="0" applyNumberFormat="1" applyFont="1" applyFill="1" applyBorder="1" applyAlignment="1">
      <alignment horizontal="center" vertical="center" wrapText="1"/>
    </xf>
    <xf numFmtId="0" fontId="27" fillId="0" borderId="42" xfId="0" applyNumberFormat="1" applyFont="1" applyFill="1" applyBorder="1" applyAlignment="1">
      <alignment horizontal="center" vertical="center" wrapText="1"/>
    </xf>
    <xf numFmtId="0" fontId="27" fillId="0" borderId="43" xfId="0" applyNumberFormat="1" applyFont="1" applyFill="1" applyBorder="1" applyAlignment="1">
      <alignment horizontal="center" vertical="center" wrapText="1"/>
    </xf>
    <xf numFmtId="0" fontId="27" fillId="0" borderId="44" xfId="0" applyNumberFormat="1" applyFont="1" applyFill="1" applyBorder="1" applyAlignment="1">
      <alignment horizontal="center" vertical="center" wrapText="1"/>
    </xf>
    <xf numFmtId="0" fontId="29" fillId="8" borderId="59" xfId="0" applyNumberFormat="1" applyFont="1" applyFill="1" applyBorder="1" applyAlignment="1">
      <alignment horizontal="center" vertical="center"/>
    </xf>
    <xf numFmtId="0" fontId="29" fillId="8" borderId="60" xfId="0" applyNumberFormat="1" applyFont="1" applyFill="1" applyBorder="1" applyAlignment="1">
      <alignment horizontal="center" vertical="center"/>
    </xf>
    <xf numFmtId="0" fontId="29" fillId="8" borderId="61" xfId="0" applyNumberFormat="1" applyFont="1" applyFill="1" applyBorder="1" applyAlignment="1">
      <alignment horizontal="center" vertical="center"/>
    </xf>
    <xf numFmtId="0" fontId="29" fillId="8" borderId="62" xfId="0" applyNumberFormat="1" applyFont="1" applyFill="1" applyBorder="1" applyAlignment="1">
      <alignment horizontal="center" vertical="center"/>
    </xf>
    <xf numFmtId="0" fontId="20" fillId="0" borderId="67" xfId="0" applyNumberFormat="1" applyFont="1" applyFill="1" applyBorder="1" applyAlignment="1">
      <alignment horizontal="center" vertical="center" wrapText="1"/>
    </xf>
    <xf numFmtId="0" fontId="20" fillId="0" borderId="34" xfId="0" applyNumberFormat="1" applyFont="1" applyFill="1" applyBorder="1" applyAlignment="1">
      <alignment horizontal="center" vertical="center" wrapText="1"/>
    </xf>
    <xf numFmtId="0" fontId="20" fillId="0" borderId="45" xfId="0" applyNumberFormat="1" applyFont="1" applyFill="1" applyBorder="1" applyAlignment="1">
      <alignment horizontal="center" vertical="center" wrapText="1"/>
    </xf>
    <xf numFmtId="0" fontId="20" fillId="0" borderId="43" xfId="0" applyNumberFormat="1" applyFont="1" applyFill="1" applyBorder="1" applyAlignment="1">
      <alignment horizontal="center" vertical="center" wrapText="1"/>
    </xf>
    <xf numFmtId="0" fontId="20" fillId="0" borderId="52" xfId="0" applyNumberFormat="1" applyFont="1" applyFill="1" applyBorder="1" applyAlignment="1">
      <alignment horizontal="center" vertical="center" wrapText="1"/>
    </xf>
    <xf numFmtId="0" fontId="20" fillId="0" borderId="53" xfId="0" applyNumberFormat="1" applyFont="1" applyFill="1" applyBorder="1" applyAlignment="1">
      <alignment horizontal="center" vertical="center" wrapText="1"/>
    </xf>
    <xf numFmtId="0" fontId="20" fillId="9" borderId="59" xfId="0" applyNumberFormat="1" applyFont="1" applyFill="1" applyBorder="1" applyAlignment="1">
      <alignment horizontal="center" vertical="center" wrapText="1"/>
    </xf>
    <xf numFmtId="0" fontId="20" fillId="9" borderId="60" xfId="0" applyNumberFormat="1" applyFont="1" applyFill="1" applyBorder="1" applyAlignment="1">
      <alignment horizontal="center" vertical="center" wrapText="1"/>
    </xf>
    <xf numFmtId="0" fontId="27" fillId="0" borderId="48" xfId="0" applyNumberFormat="1" applyFont="1" applyFill="1" applyBorder="1" applyAlignment="1">
      <alignment horizontal="center" vertical="center" wrapText="1"/>
    </xf>
    <xf numFmtId="0" fontId="27" fillId="0" borderId="49" xfId="0" applyNumberFormat="1" applyFont="1" applyFill="1" applyBorder="1" applyAlignment="1">
      <alignment horizontal="center" vertical="center" wrapText="1"/>
    </xf>
    <xf numFmtId="0" fontId="27" fillId="0" borderId="47" xfId="0" applyNumberFormat="1" applyFont="1" applyFill="1" applyBorder="1" applyAlignment="1">
      <alignment horizontal="center" vertical="center" wrapText="1"/>
    </xf>
    <xf numFmtId="0" fontId="27" fillId="0" borderId="50" xfId="0" applyNumberFormat="1" applyFont="1" applyFill="1" applyBorder="1" applyAlignment="1">
      <alignment horizontal="center" vertical="center" wrapText="1"/>
    </xf>
    <xf numFmtId="0" fontId="27" fillId="0" borderId="51" xfId="0" applyNumberFormat="1" applyFont="1" applyFill="1" applyBorder="1" applyAlignment="1">
      <alignment horizontal="left" vertical="center" wrapText="1"/>
    </xf>
    <xf numFmtId="0" fontId="27" fillId="0" borderId="47" xfId="0" applyNumberFormat="1" applyFont="1" applyFill="1" applyBorder="1" applyAlignment="1">
      <alignment horizontal="left" vertical="center" wrapText="1"/>
    </xf>
    <xf numFmtId="0" fontId="27" fillId="0" borderId="50" xfId="0" applyNumberFormat="1" applyFont="1" applyFill="1" applyBorder="1" applyAlignment="1">
      <alignment horizontal="left" vertical="center" wrapText="1"/>
    </xf>
    <xf numFmtId="0" fontId="25" fillId="0" borderId="52" xfId="0" applyNumberFormat="1" applyFont="1" applyFill="1" applyBorder="1" applyAlignment="1">
      <alignment horizontal="center" vertical="center" wrapText="1"/>
    </xf>
    <xf numFmtId="0" fontId="25" fillId="0" borderId="53" xfId="0" applyNumberFormat="1" applyFont="1" applyFill="1" applyBorder="1" applyAlignment="1">
      <alignment horizontal="center" vertical="center" wrapText="1"/>
    </xf>
    <xf numFmtId="0" fontId="28" fillId="0" borderId="54" xfId="0" applyNumberFormat="1" applyFont="1" applyFill="1" applyBorder="1" applyAlignment="1">
      <alignment horizontal="left" vertical="center" wrapText="1"/>
    </xf>
    <xf numFmtId="0" fontId="28" fillId="0" borderId="53" xfId="0" applyNumberFormat="1" applyFont="1" applyFill="1" applyBorder="1" applyAlignment="1">
      <alignment horizontal="left" vertical="center" wrapText="1"/>
    </xf>
    <xf numFmtId="0" fontId="28" fillId="0" borderId="55" xfId="0" applyNumberFormat="1" applyFont="1" applyFill="1" applyBorder="1" applyAlignment="1">
      <alignment horizontal="left" vertical="center" wrapText="1"/>
    </xf>
    <xf numFmtId="0" fontId="29" fillId="8" borderId="56" xfId="0" applyNumberFormat="1" applyFont="1" applyFill="1" applyBorder="1" applyAlignment="1">
      <alignment horizontal="center" vertical="center"/>
    </xf>
    <xf numFmtId="0" fontId="29" fillId="8" borderId="20" xfId="0" applyNumberFormat="1" applyFont="1" applyFill="1" applyBorder="1" applyAlignment="1">
      <alignment horizontal="center" vertical="center"/>
    </xf>
    <xf numFmtId="0" fontId="29" fillId="8" borderId="57" xfId="0" applyNumberFormat="1" applyFont="1" applyFill="1" applyBorder="1" applyAlignment="1">
      <alignment horizontal="center" vertical="center"/>
    </xf>
    <xf numFmtId="0" fontId="29" fillId="8" borderId="58" xfId="0" applyNumberFormat="1" applyFont="1" applyFill="1" applyBorder="1" applyAlignment="1">
      <alignment horizontal="center" vertical="center"/>
    </xf>
    <xf numFmtId="0" fontId="20" fillId="10" borderId="66" xfId="0" applyNumberFormat="1" applyFont="1" applyFill="1" applyBorder="1" applyAlignment="1">
      <alignment horizontal="center" vertical="center" wrapText="1"/>
    </xf>
    <xf numFmtId="0" fontId="20" fillId="10" borderId="65" xfId="0" applyNumberFormat="1" applyFont="1" applyFill="1" applyBorder="1" applyAlignment="1">
      <alignment horizontal="center" vertical="center" wrapText="1"/>
    </xf>
    <xf numFmtId="0" fontId="31" fillId="8" borderId="22" xfId="0" applyNumberFormat="1" applyFont="1" applyFill="1" applyBorder="1" applyAlignment="1">
      <alignment horizontal="center" vertical="center" wrapText="1"/>
    </xf>
    <xf numFmtId="0" fontId="31" fillId="8" borderId="64" xfId="0" applyNumberFormat="1" applyFont="1" applyFill="1" applyBorder="1" applyAlignment="1">
      <alignment horizontal="center" vertical="center" wrapText="1"/>
    </xf>
    <xf numFmtId="0" fontId="31" fillId="8" borderId="65" xfId="0" applyNumberFormat="1" applyFont="1" applyFill="1" applyBorder="1" applyAlignment="1">
      <alignment horizontal="center" vertical="center" wrapText="1"/>
    </xf>
    <xf numFmtId="177" fontId="49" fillId="15" borderId="79" xfId="0" applyFont="1" applyFill="1" applyBorder="1" applyAlignment="1">
      <alignment vertical="top" wrapText="1"/>
    </xf>
    <xf numFmtId="177" fontId="49" fillId="15" borderId="76" xfId="0" applyFont="1" applyFill="1" applyBorder="1" applyAlignment="1">
      <alignment vertical="top" wrapText="1"/>
    </xf>
    <xf numFmtId="177" fontId="49" fillId="15" borderId="77" xfId="0" applyFont="1" applyFill="1" applyBorder="1" applyAlignment="1">
      <alignment vertical="top" wrapText="1"/>
    </xf>
    <xf numFmtId="177" fontId="50" fillId="0" borderId="79" xfId="2" applyFont="1" applyBorder="1" applyAlignment="1">
      <alignment vertical="top" wrapText="1"/>
    </xf>
    <xf numFmtId="177" fontId="50" fillId="0" borderId="76" xfId="2" applyFont="1" applyBorder="1" applyAlignment="1">
      <alignment vertical="top" wrapText="1"/>
    </xf>
    <xf numFmtId="177" fontId="50" fillId="0" borderId="77" xfId="2" applyFont="1" applyBorder="1" applyAlignment="1">
      <alignment vertical="top" wrapText="1"/>
    </xf>
    <xf numFmtId="177" fontId="49" fillId="0" borderId="79" xfId="0" applyFont="1" applyBorder="1" applyAlignment="1">
      <alignment vertical="top" wrapText="1"/>
    </xf>
    <xf numFmtId="177" fontId="49" fillId="0" borderId="76" xfId="0" applyFont="1" applyBorder="1" applyAlignment="1">
      <alignment vertical="top" wrapText="1"/>
    </xf>
    <xf numFmtId="177" fontId="49" fillId="0" borderId="77" xfId="0" applyFont="1" applyBorder="1" applyAlignment="1">
      <alignment vertical="top" wrapText="1"/>
    </xf>
    <xf numFmtId="177" fontId="49" fillId="16" borderId="79" xfId="0" applyFont="1" applyFill="1" applyBorder="1" applyAlignment="1">
      <alignment vertical="top" wrapText="1"/>
    </xf>
    <xf numFmtId="177" fontId="49" fillId="16" borderId="76" xfId="0" applyFont="1" applyFill="1" applyBorder="1" applyAlignment="1">
      <alignment vertical="top" wrapText="1"/>
    </xf>
    <xf numFmtId="177" fontId="49" fillId="16" borderId="77" xfId="0" applyFont="1" applyFill="1" applyBorder="1" applyAlignment="1">
      <alignment vertical="top" wrapText="1"/>
    </xf>
    <xf numFmtId="177" fontId="34" fillId="4" borderId="8" xfId="0" applyFont="1" applyFill="1" applyBorder="1" applyAlignment="1">
      <alignment horizontal="center" vertical="center" wrapText="1"/>
    </xf>
    <xf numFmtId="177" fontId="34" fillId="4" borderId="9" xfId="0" applyFont="1" applyFill="1" applyBorder="1" applyAlignment="1">
      <alignment horizontal="center" vertical="center" wrapText="1"/>
    </xf>
    <xf numFmtId="177" fontId="34" fillId="4" borderId="69" xfId="0" applyFont="1" applyFill="1" applyBorder="1" applyAlignment="1">
      <alignment horizontal="center" vertical="center" wrapText="1"/>
    </xf>
    <xf numFmtId="177" fontId="34" fillId="4" borderId="10" xfId="0" applyFont="1" applyFill="1" applyBorder="1" applyAlignment="1">
      <alignment horizontal="center" vertical="center" wrapText="1"/>
    </xf>
    <xf numFmtId="177" fontId="34" fillId="4" borderId="52" xfId="0" applyNumberFormat="1" applyFont="1" applyFill="1" applyBorder="1" applyAlignment="1">
      <alignment horizontal="center" vertical="center" wrapText="1"/>
    </xf>
    <xf numFmtId="177" fontId="34" fillId="4" borderId="53" xfId="0" applyFont="1" applyFill="1" applyBorder="1" applyAlignment="1">
      <alignment horizontal="center" vertical="center" wrapText="1"/>
    </xf>
    <xf numFmtId="177" fontId="34" fillId="4" borderId="71" xfId="0" applyFont="1" applyFill="1" applyBorder="1" applyAlignment="1">
      <alignment horizontal="center" vertical="center" wrapText="1"/>
    </xf>
    <xf numFmtId="177" fontId="34" fillId="4" borderId="55" xfId="0" applyFont="1" applyFill="1" applyBorder="1" applyAlignment="1">
      <alignment horizontal="center" vertical="center" wrapText="1"/>
    </xf>
    <xf numFmtId="177" fontId="36" fillId="10" borderId="23" xfId="0" applyNumberFormat="1" applyFont="1" applyFill="1" applyBorder="1" applyAlignment="1">
      <alignment horizontal="center" vertical="center" wrapText="1"/>
    </xf>
    <xf numFmtId="177" fontId="38" fillId="10" borderId="25" xfId="0" applyNumberFormat="1" applyFont="1" applyFill="1" applyBorder="1" applyAlignment="1">
      <alignment horizontal="center" vertical="center" wrapText="1"/>
    </xf>
    <xf numFmtId="177" fontId="38" fillId="10" borderId="26" xfId="0" applyNumberFormat="1" applyFont="1" applyFill="1" applyBorder="1" applyAlignment="1">
      <alignment horizontal="center" vertical="center" wrapText="1"/>
    </xf>
    <xf numFmtId="177" fontId="38" fillId="10" borderId="27" xfId="0" applyNumberFormat="1" applyFont="1" applyFill="1" applyBorder="1" applyAlignment="1">
      <alignment horizontal="center" vertical="center" wrapText="1"/>
    </xf>
    <xf numFmtId="177" fontId="38" fillId="10" borderId="0" xfId="0" applyNumberFormat="1" applyFont="1" applyFill="1" applyBorder="1" applyAlignment="1">
      <alignment horizontal="center" vertical="center" wrapText="1"/>
    </xf>
    <xf numFmtId="177" fontId="38" fillId="10" borderId="29" xfId="0" applyNumberFormat="1" applyFont="1" applyFill="1" applyBorder="1" applyAlignment="1">
      <alignment horizontal="center" vertical="center" wrapText="1"/>
    </xf>
    <xf numFmtId="177" fontId="34" fillId="4" borderId="81" xfId="0" applyFont="1" applyFill="1" applyBorder="1" applyAlignment="1">
      <alignment horizontal="center" vertical="center" wrapText="1"/>
    </xf>
    <xf numFmtId="177" fontId="8" fillId="2" borderId="8" xfId="0" applyFont="1" applyFill="1" applyBorder="1" applyAlignment="1">
      <alignment horizontal="center" vertical="center"/>
    </xf>
    <xf numFmtId="177" fontId="0" fillId="2" borderId="9" xfId="0" applyFill="1" applyBorder="1" applyAlignment="1">
      <alignment horizontal="center" vertical="center"/>
    </xf>
    <xf numFmtId="177" fontId="0" fillId="2" borderId="10" xfId="0" applyFill="1" applyBorder="1" applyAlignment="1">
      <alignment horizontal="center" vertical="center"/>
    </xf>
    <xf numFmtId="177" fontId="0" fillId="2" borderId="11" xfId="0" applyFill="1" applyBorder="1" applyAlignment="1">
      <alignment horizontal="center" vertical="center"/>
    </xf>
    <xf numFmtId="177" fontId="0" fillId="2" borderId="7" xfId="0" applyFill="1" applyBorder="1" applyAlignment="1">
      <alignment horizontal="center" vertical="center"/>
    </xf>
    <xf numFmtId="177" fontId="0" fillId="2" borderId="12" xfId="0" applyFill="1" applyBorder="1" applyAlignment="1">
      <alignment horizontal="center" vertical="center"/>
    </xf>
    <xf numFmtId="177" fontId="0" fillId="2" borderId="13" xfId="0" applyFill="1" applyBorder="1" applyAlignment="1">
      <alignment horizontal="center" vertical="center"/>
    </xf>
    <xf numFmtId="177" fontId="0" fillId="2" borderId="14" xfId="0" applyFill="1" applyBorder="1" applyAlignment="1">
      <alignment horizontal="center" vertical="center"/>
    </xf>
    <xf numFmtId="177" fontId="0" fillId="2" borderId="15" xfId="0" applyFill="1" applyBorder="1" applyAlignment="1">
      <alignment horizontal="center" vertical="center"/>
    </xf>
    <xf numFmtId="177" fontId="6" fillId="0" borderId="5" xfId="0" applyFont="1" applyBorder="1" applyAlignment="1">
      <alignment horizontal="justify" vertical="center" wrapText="1"/>
    </xf>
    <xf numFmtId="177" fontId="6" fillId="0" borderId="6" xfId="0" applyFont="1" applyBorder="1" applyAlignment="1">
      <alignment horizontal="justify" vertical="center" wrapText="1"/>
    </xf>
    <xf numFmtId="177" fontId="6" fillId="0" borderId="2" xfId="0" applyFont="1" applyBorder="1" applyAlignment="1">
      <alignment horizontal="justify" vertical="center" wrapText="1"/>
    </xf>
    <xf numFmtId="177" fontId="55" fillId="17" borderId="43" xfId="0" applyFont="1" applyFill="1" applyBorder="1" applyAlignment="1">
      <alignment vertical="center"/>
    </xf>
  </cellXfs>
  <cellStyles count="4">
    <cellStyle name="常规" xfId="0" builtinId="0"/>
    <cellStyle name="常规_TD290_基本测试用例" xfId="3"/>
    <cellStyle name="超链接" xfId="2" builtinId="8"/>
    <cellStyle name="样式 1" xfId="1"/>
  </cellStyles>
  <dxfs count="137">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s>
  <tableStyles count="0" defaultTableStyle="TableStyleMedium9" defaultPivotStyle="PivotStyleMedium7"/>
  <colors>
    <mruColors>
      <color rgb="FF993366"/>
      <color rgb="FF6699FF"/>
      <color rgb="FFF08E44"/>
      <color rgb="FFB123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http://rdjira.feixun.com.cn/jira-logo-scaled.png"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jpeg"/><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47626</xdr:colOff>
      <xdr:row>1</xdr:row>
      <xdr:rowOff>228600</xdr:rowOff>
    </xdr:from>
    <xdr:to>
      <xdr:col>2</xdr:col>
      <xdr:colOff>666751</xdr:colOff>
      <xdr:row>2</xdr:row>
      <xdr:rowOff>185229</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6" y="409575"/>
          <a:ext cx="1733550" cy="1852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514350</xdr:colOff>
      <xdr:row>1</xdr:row>
      <xdr:rowOff>133350</xdr:rowOff>
    </xdr:from>
    <xdr:to>
      <xdr:col>1</xdr:col>
      <xdr:colOff>523875</xdr:colOff>
      <xdr:row>4</xdr:row>
      <xdr:rowOff>38100</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4</xdr:row>
      <xdr:rowOff>28575</xdr:rowOff>
    </xdr:to>
    <xdr:pic>
      <xdr:nvPicPr>
        <xdr:cNvPr id="3"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4</xdr:row>
      <xdr:rowOff>28575</xdr:rowOff>
    </xdr:to>
    <xdr:pic>
      <xdr:nvPicPr>
        <xdr:cNvPr id="4" name="图片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4</xdr:row>
      <xdr:rowOff>19050</xdr:rowOff>
    </xdr:to>
    <xdr:pic>
      <xdr:nvPicPr>
        <xdr:cNvPr id="5"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171450</xdr:rowOff>
    </xdr:to>
    <xdr:pic>
      <xdr:nvPicPr>
        <xdr:cNvPr id="6" name="图片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161925</xdr:rowOff>
    </xdr:to>
    <xdr:pic>
      <xdr:nvPicPr>
        <xdr:cNvPr id="7"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4</xdr:row>
      <xdr:rowOff>38100</xdr:rowOff>
    </xdr:to>
    <xdr:pic>
      <xdr:nvPicPr>
        <xdr:cNvPr id="8" name="图片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4</xdr:row>
      <xdr:rowOff>28575</xdr:rowOff>
    </xdr:to>
    <xdr:pic>
      <xdr:nvPicPr>
        <xdr:cNvPr id="9"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85725</xdr:rowOff>
    </xdr:to>
    <xdr:pic>
      <xdr:nvPicPr>
        <xdr:cNvPr id="10" name="图片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76200</xdr:rowOff>
    </xdr:to>
    <xdr:pic>
      <xdr:nvPicPr>
        <xdr:cNvPr id="11"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4</xdr:row>
      <xdr:rowOff>0</xdr:rowOff>
    </xdr:to>
    <xdr:pic>
      <xdr:nvPicPr>
        <xdr:cNvPr id="12" name="图片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171450</xdr:rowOff>
    </xdr:to>
    <xdr:pic>
      <xdr:nvPicPr>
        <xdr:cNvPr id="13"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85725</xdr:rowOff>
    </xdr:to>
    <xdr:pic>
      <xdr:nvPicPr>
        <xdr:cNvPr id="14" name="图片 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76200</xdr:rowOff>
    </xdr:to>
    <xdr:pic>
      <xdr:nvPicPr>
        <xdr:cNvPr id="15"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4</xdr:row>
      <xdr:rowOff>38100</xdr:rowOff>
    </xdr:to>
    <xdr:pic>
      <xdr:nvPicPr>
        <xdr:cNvPr id="16" name="图片 1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4</xdr:row>
      <xdr:rowOff>28575</xdr:rowOff>
    </xdr:to>
    <xdr:pic>
      <xdr:nvPicPr>
        <xdr:cNvPr id="17"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504825</xdr:colOff>
      <xdr:row>1</xdr:row>
      <xdr:rowOff>0</xdr:rowOff>
    </xdr:from>
    <xdr:to>
      <xdr:col>4</xdr:col>
      <xdr:colOff>247650</xdr:colOff>
      <xdr:row>3</xdr:row>
      <xdr:rowOff>171450</xdr:rowOff>
    </xdr:to>
    <xdr:pic>
      <xdr:nvPicPr>
        <xdr:cNvPr id="18"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19050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514350</xdr:colOff>
      <xdr:row>1</xdr:row>
      <xdr:rowOff>133350</xdr:rowOff>
    </xdr:from>
    <xdr:to>
      <xdr:col>1</xdr:col>
      <xdr:colOff>523875</xdr:colOff>
      <xdr:row>4</xdr:row>
      <xdr:rowOff>38100</xdr:rowOff>
    </xdr:to>
    <xdr:pic>
      <xdr:nvPicPr>
        <xdr:cNvPr id="930" name="图片 9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4</xdr:row>
      <xdr:rowOff>28575</xdr:rowOff>
    </xdr:to>
    <xdr:pic>
      <xdr:nvPicPr>
        <xdr:cNvPr id="931"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4</xdr:row>
      <xdr:rowOff>28575</xdr:rowOff>
    </xdr:to>
    <xdr:pic>
      <xdr:nvPicPr>
        <xdr:cNvPr id="932" name="图片 93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4</xdr:row>
      <xdr:rowOff>19050</xdr:rowOff>
    </xdr:to>
    <xdr:pic>
      <xdr:nvPicPr>
        <xdr:cNvPr id="933"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171450</xdr:rowOff>
    </xdr:to>
    <xdr:pic>
      <xdr:nvPicPr>
        <xdr:cNvPr id="934" name="图片 9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161925</xdr:rowOff>
    </xdr:to>
    <xdr:pic>
      <xdr:nvPicPr>
        <xdr:cNvPr id="935"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4</xdr:row>
      <xdr:rowOff>38100</xdr:rowOff>
    </xdr:to>
    <xdr:pic>
      <xdr:nvPicPr>
        <xdr:cNvPr id="936" name="图片 9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4</xdr:row>
      <xdr:rowOff>28575</xdr:rowOff>
    </xdr:to>
    <xdr:pic>
      <xdr:nvPicPr>
        <xdr:cNvPr id="937"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85725</xdr:rowOff>
    </xdr:to>
    <xdr:pic>
      <xdr:nvPicPr>
        <xdr:cNvPr id="938" name="图片 93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76200</xdr:rowOff>
    </xdr:to>
    <xdr:pic>
      <xdr:nvPicPr>
        <xdr:cNvPr id="939"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4</xdr:row>
      <xdr:rowOff>0</xdr:rowOff>
    </xdr:to>
    <xdr:pic>
      <xdr:nvPicPr>
        <xdr:cNvPr id="940" name="图片 93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171450</xdr:rowOff>
    </xdr:to>
    <xdr:pic>
      <xdr:nvPicPr>
        <xdr:cNvPr id="941"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85725</xdr:rowOff>
    </xdr:to>
    <xdr:pic>
      <xdr:nvPicPr>
        <xdr:cNvPr id="942" name="图片 9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76200</xdr:rowOff>
    </xdr:to>
    <xdr:pic>
      <xdr:nvPicPr>
        <xdr:cNvPr id="943"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4</xdr:row>
      <xdr:rowOff>38100</xdr:rowOff>
    </xdr:to>
    <xdr:pic>
      <xdr:nvPicPr>
        <xdr:cNvPr id="944" name="图片 94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4</xdr:row>
      <xdr:rowOff>28575</xdr:rowOff>
    </xdr:to>
    <xdr:pic>
      <xdr:nvPicPr>
        <xdr:cNvPr id="945"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504825</xdr:colOff>
      <xdr:row>1</xdr:row>
      <xdr:rowOff>0</xdr:rowOff>
    </xdr:from>
    <xdr:to>
      <xdr:col>4</xdr:col>
      <xdr:colOff>247650</xdr:colOff>
      <xdr:row>3</xdr:row>
      <xdr:rowOff>171450</xdr:rowOff>
    </xdr:to>
    <xdr:pic>
      <xdr:nvPicPr>
        <xdr:cNvPr id="946"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19050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66675</xdr:colOff>
      <xdr:row>1</xdr:row>
      <xdr:rowOff>47625</xdr:rowOff>
    </xdr:from>
    <xdr:to>
      <xdr:col>2</xdr:col>
      <xdr:colOff>1276350</xdr:colOff>
      <xdr:row>3</xdr:row>
      <xdr:rowOff>152400</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161925"/>
          <a:ext cx="17621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0</xdr:col>
      <xdr:colOff>866775</xdr:colOff>
      <xdr:row>1</xdr:row>
      <xdr:rowOff>123825</xdr:rowOff>
    </xdr:to>
    <xdr:pic>
      <xdr:nvPicPr>
        <xdr:cNvPr id="2" name="Picture 1" descr="PHICOMM JIRA"/>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19050" y="0"/>
          <a:ext cx="8477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847725</xdr:colOff>
      <xdr:row>1</xdr:row>
      <xdr:rowOff>0</xdr:rowOff>
    </xdr:to>
    <xdr:pic>
      <xdr:nvPicPr>
        <xdr:cNvPr id="3" name="Picture 1" descr="PHICOMM JIRA"/>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84772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847725</xdr:colOff>
      <xdr:row>1</xdr:row>
      <xdr:rowOff>0</xdr:rowOff>
    </xdr:to>
    <xdr:pic>
      <xdr:nvPicPr>
        <xdr:cNvPr id="4" name="Picture 1" descr="PHICOMM JIRA"/>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84772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514350</xdr:colOff>
      <xdr:row>0</xdr:row>
      <xdr:rowOff>0</xdr:rowOff>
    </xdr:from>
    <xdr:to>
      <xdr:col>1</xdr:col>
      <xdr:colOff>523875</xdr:colOff>
      <xdr:row>1</xdr:row>
      <xdr:rowOff>257175</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1</xdr:row>
      <xdr:rowOff>247650</xdr:rowOff>
    </xdr:to>
    <xdr:pic>
      <xdr:nvPicPr>
        <xdr:cNvPr id="3"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19050</xdr:rowOff>
    </xdr:to>
    <xdr:pic>
      <xdr:nvPicPr>
        <xdr:cNvPr id="5" name="图片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9525</xdr:rowOff>
    </xdr:to>
    <xdr:pic>
      <xdr:nvPicPr>
        <xdr:cNvPr id="6"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504825</xdr:colOff>
      <xdr:row>1</xdr:row>
      <xdr:rowOff>0</xdr:rowOff>
    </xdr:from>
    <xdr:to>
      <xdr:col>4</xdr:col>
      <xdr:colOff>247650</xdr:colOff>
      <xdr:row>2</xdr:row>
      <xdr:rowOff>266700</xdr:rowOff>
    </xdr:to>
    <xdr:pic>
      <xdr:nvPicPr>
        <xdr:cNvPr id="7"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19050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514350</xdr:colOff>
      <xdr:row>1</xdr:row>
      <xdr:rowOff>133350</xdr:rowOff>
    </xdr:from>
    <xdr:to>
      <xdr:col>1</xdr:col>
      <xdr:colOff>523875</xdr:colOff>
      <xdr:row>3</xdr:row>
      <xdr:rowOff>19050</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9525</xdr:rowOff>
    </xdr:to>
    <xdr:pic>
      <xdr:nvPicPr>
        <xdr:cNvPr id="3"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1</xdr:row>
      <xdr:rowOff>257175</xdr:rowOff>
    </xdr:to>
    <xdr:pic>
      <xdr:nvPicPr>
        <xdr:cNvPr id="5" name="图片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1</xdr:row>
      <xdr:rowOff>247650</xdr:rowOff>
    </xdr:to>
    <xdr:pic>
      <xdr:nvPicPr>
        <xdr:cNvPr id="6"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2</xdr:row>
      <xdr:rowOff>276225</xdr:rowOff>
    </xdr:to>
    <xdr:pic>
      <xdr:nvPicPr>
        <xdr:cNvPr id="7" name="图片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2</xdr:row>
      <xdr:rowOff>266700</xdr:rowOff>
    </xdr:to>
    <xdr:pic>
      <xdr:nvPicPr>
        <xdr:cNvPr id="8"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1</xdr:row>
      <xdr:rowOff>257175</xdr:rowOff>
    </xdr:to>
    <xdr:pic>
      <xdr:nvPicPr>
        <xdr:cNvPr id="10" name="图片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1</xdr:row>
      <xdr:rowOff>247650</xdr:rowOff>
    </xdr:to>
    <xdr:pic>
      <xdr:nvPicPr>
        <xdr:cNvPr id="11"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19050</xdr:rowOff>
    </xdr:to>
    <xdr:pic>
      <xdr:nvPicPr>
        <xdr:cNvPr id="12" name="图片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9525</xdr:rowOff>
    </xdr:to>
    <xdr:pic>
      <xdr:nvPicPr>
        <xdr:cNvPr id="13"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504825</xdr:colOff>
      <xdr:row>1</xdr:row>
      <xdr:rowOff>0</xdr:rowOff>
    </xdr:from>
    <xdr:to>
      <xdr:col>4</xdr:col>
      <xdr:colOff>247650</xdr:colOff>
      <xdr:row>2</xdr:row>
      <xdr:rowOff>266700</xdr:rowOff>
    </xdr:to>
    <xdr:pic>
      <xdr:nvPicPr>
        <xdr:cNvPr id="14"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19050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29192</xdr:colOff>
      <xdr:row>11</xdr:row>
      <xdr:rowOff>676275</xdr:rowOff>
    </xdr:from>
    <xdr:to>
      <xdr:col>7</xdr:col>
      <xdr:colOff>1828800</xdr:colOff>
      <xdr:row>11</xdr:row>
      <xdr:rowOff>1695450</xdr:rowOff>
    </xdr:to>
    <xdr:pic>
      <xdr:nvPicPr>
        <xdr:cNvPr id="15" name="图片 1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72917" y="6477000"/>
          <a:ext cx="2104408" cy="1019175"/>
        </a:xfrm>
        <a:prstGeom prst="rect">
          <a:avLst/>
        </a:prstGeom>
      </xdr:spPr>
    </xdr:pic>
    <xdr:clientData/>
  </xdr:twoCellAnchor>
  <xdr:oneCellAnchor>
    <xdr:from>
      <xdr:col>7</xdr:col>
      <xdr:colOff>29192</xdr:colOff>
      <xdr:row>20</xdr:row>
      <xdr:rowOff>676275</xdr:rowOff>
    </xdr:from>
    <xdr:ext cx="2104408" cy="1019175"/>
    <xdr:pic>
      <xdr:nvPicPr>
        <xdr:cNvPr id="16" name="图片 1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72917" y="23879175"/>
          <a:ext cx="2104408" cy="1019175"/>
        </a:xfrm>
        <a:prstGeom prst="rect">
          <a:avLst/>
        </a:prstGeom>
      </xdr:spPr>
    </xdr:pic>
    <xdr:clientData/>
  </xdr:oneCellAnchor>
  <xdr:twoCellAnchor editAs="oneCell">
    <xdr:from>
      <xdr:col>1</xdr:col>
      <xdr:colOff>514350</xdr:colOff>
      <xdr:row>1</xdr:row>
      <xdr:rowOff>133350</xdr:rowOff>
    </xdr:from>
    <xdr:to>
      <xdr:col>1</xdr:col>
      <xdr:colOff>523875</xdr:colOff>
      <xdr:row>3</xdr:row>
      <xdr:rowOff>9525</xdr:rowOff>
    </xdr:to>
    <xdr:pic>
      <xdr:nvPicPr>
        <xdr:cNvPr id="29" name="图片 2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30"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0</xdr:rowOff>
    </xdr:to>
    <xdr:pic>
      <xdr:nvPicPr>
        <xdr:cNvPr id="31" name="图片 3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32"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161925</xdr:rowOff>
    </xdr:to>
    <xdr:pic>
      <xdr:nvPicPr>
        <xdr:cNvPr id="33" name="图片 3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152400</xdr:rowOff>
    </xdr:to>
    <xdr:pic>
      <xdr:nvPicPr>
        <xdr:cNvPr id="34"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3975" y="0"/>
          <a:ext cx="95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35" name="图片 3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36"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37" name="图片 3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38"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3975"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0</xdr:rowOff>
    </xdr:to>
    <xdr:pic>
      <xdr:nvPicPr>
        <xdr:cNvPr id="39" name="图片 3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40"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41" name="图片 4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42"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3975"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43" name="图片 4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44"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504825</xdr:colOff>
      <xdr:row>1</xdr:row>
      <xdr:rowOff>0</xdr:rowOff>
    </xdr:from>
    <xdr:to>
      <xdr:col>4</xdr:col>
      <xdr:colOff>219075</xdr:colOff>
      <xdr:row>3</xdr:row>
      <xdr:rowOff>0</xdr:rowOff>
    </xdr:to>
    <xdr:pic>
      <xdr:nvPicPr>
        <xdr:cNvPr id="45"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8650" y="190500"/>
          <a:ext cx="18002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7</xdr:col>
      <xdr:colOff>29192</xdr:colOff>
      <xdr:row>11</xdr:row>
      <xdr:rowOff>676275</xdr:rowOff>
    </xdr:from>
    <xdr:to>
      <xdr:col>7</xdr:col>
      <xdr:colOff>1828800</xdr:colOff>
      <xdr:row>11</xdr:row>
      <xdr:rowOff>1695450</xdr:rowOff>
    </xdr:to>
    <xdr:pic>
      <xdr:nvPicPr>
        <xdr:cNvPr id="21" name="图片 2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3242" y="8058150"/>
          <a:ext cx="1799608" cy="1019175"/>
        </a:xfrm>
        <a:prstGeom prst="rect">
          <a:avLst/>
        </a:prstGeom>
      </xdr:spPr>
    </xdr:pic>
    <xdr:clientData/>
  </xdr:twoCellAnchor>
  <xdr:oneCellAnchor>
    <xdr:from>
      <xdr:col>7</xdr:col>
      <xdr:colOff>19050</xdr:colOff>
      <xdr:row>9</xdr:row>
      <xdr:rowOff>1228725</xdr:rowOff>
    </xdr:from>
    <xdr:ext cx="2104408" cy="1019175"/>
    <xdr:pic>
      <xdr:nvPicPr>
        <xdr:cNvPr id="22" name="图片 2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53100" y="5486400"/>
          <a:ext cx="2104408" cy="1019175"/>
        </a:xfrm>
        <a:prstGeom prst="rect">
          <a:avLst/>
        </a:prstGeom>
      </xdr:spPr>
    </xdr:pic>
    <xdr:clientData/>
  </xdr:oneCellAnchor>
  <xdr:twoCellAnchor editAs="oneCell">
    <xdr:from>
      <xdr:col>7</xdr:col>
      <xdr:colOff>29192</xdr:colOff>
      <xdr:row>11</xdr:row>
      <xdr:rowOff>676275</xdr:rowOff>
    </xdr:from>
    <xdr:to>
      <xdr:col>7</xdr:col>
      <xdr:colOff>1828800</xdr:colOff>
      <xdr:row>11</xdr:row>
      <xdr:rowOff>1695450</xdr:rowOff>
    </xdr:to>
    <xdr:pic>
      <xdr:nvPicPr>
        <xdr:cNvPr id="23" name="图片 2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3242" y="8172450"/>
          <a:ext cx="1799608" cy="1019175"/>
        </a:xfrm>
        <a:prstGeom prst="rect">
          <a:avLst/>
        </a:prstGeom>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24" name="图片 2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25"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0</xdr:rowOff>
    </xdr:to>
    <xdr:pic>
      <xdr:nvPicPr>
        <xdr:cNvPr id="26" name="图片 2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27"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161925</xdr:rowOff>
    </xdr:to>
    <xdr:pic>
      <xdr:nvPicPr>
        <xdr:cNvPr id="28" name="图片 2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152400</xdr:rowOff>
    </xdr:to>
    <xdr:pic>
      <xdr:nvPicPr>
        <xdr:cNvPr id="46"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0"/>
          <a:ext cx="95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47" name="图片 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48"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49" name="图片 4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50"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0</xdr:rowOff>
    </xdr:to>
    <xdr:pic>
      <xdr:nvPicPr>
        <xdr:cNvPr id="51" name="图片 5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52"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53" name="图片 5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54"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55" name="图片 5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56"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504825</xdr:colOff>
      <xdr:row>1</xdr:row>
      <xdr:rowOff>0</xdr:rowOff>
    </xdr:from>
    <xdr:to>
      <xdr:col>4</xdr:col>
      <xdr:colOff>219075</xdr:colOff>
      <xdr:row>3</xdr:row>
      <xdr:rowOff>0</xdr:rowOff>
    </xdr:to>
    <xdr:pic>
      <xdr:nvPicPr>
        <xdr:cNvPr id="57"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8650" y="190500"/>
          <a:ext cx="18002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7</xdr:col>
      <xdr:colOff>29192</xdr:colOff>
      <xdr:row>11</xdr:row>
      <xdr:rowOff>676275</xdr:rowOff>
    </xdr:from>
    <xdr:to>
      <xdr:col>7</xdr:col>
      <xdr:colOff>1828800</xdr:colOff>
      <xdr:row>11</xdr:row>
      <xdr:rowOff>1695450</xdr:rowOff>
    </xdr:to>
    <xdr:pic>
      <xdr:nvPicPr>
        <xdr:cNvPr id="58" name="图片 5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3242" y="8172450"/>
          <a:ext cx="1799608" cy="1019175"/>
        </a:xfrm>
        <a:prstGeom prst="rect">
          <a:avLst/>
        </a:prstGeom>
      </xdr:spPr>
    </xdr:pic>
    <xdr:clientData/>
  </xdr:twoCellAnchor>
  <xdr:oneCellAnchor>
    <xdr:from>
      <xdr:col>7</xdr:col>
      <xdr:colOff>19050</xdr:colOff>
      <xdr:row>9</xdr:row>
      <xdr:rowOff>1228725</xdr:rowOff>
    </xdr:from>
    <xdr:ext cx="2104408" cy="1019175"/>
    <xdr:pic>
      <xdr:nvPicPr>
        <xdr:cNvPr id="59" name="图片 5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53100" y="5486400"/>
          <a:ext cx="2104408" cy="1019175"/>
        </a:xfrm>
        <a:prstGeom prst="rect">
          <a:avLst/>
        </a:prstGeom>
      </xdr:spPr>
    </xdr:pic>
    <xdr:clientData/>
  </xdr:oneCellAnchor>
  <xdr:twoCellAnchor editAs="oneCell">
    <xdr:from>
      <xdr:col>7</xdr:col>
      <xdr:colOff>29192</xdr:colOff>
      <xdr:row>11</xdr:row>
      <xdr:rowOff>676275</xdr:rowOff>
    </xdr:from>
    <xdr:to>
      <xdr:col>7</xdr:col>
      <xdr:colOff>1828800</xdr:colOff>
      <xdr:row>11</xdr:row>
      <xdr:rowOff>1695450</xdr:rowOff>
    </xdr:to>
    <xdr:pic>
      <xdr:nvPicPr>
        <xdr:cNvPr id="60" name="图片 5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3242" y="8172450"/>
          <a:ext cx="1799608" cy="1019175"/>
        </a:xfrm>
        <a:prstGeom prst="rect">
          <a:avLst/>
        </a:prstGeom>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61" name="图片 6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62"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0</xdr:rowOff>
    </xdr:to>
    <xdr:pic>
      <xdr:nvPicPr>
        <xdr:cNvPr id="63" name="图片 6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64"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161925</xdr:rowOff>
    </xdr:to>
    <xdr:pic>
      <xdr:nvPicPr>
        <xdr:cNvPr id="65" name="图片 6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152400</xdr:rowOff>
    </xdr:to>
    <xdr:pic>
      <xdr:nvPicPr>
        <xdr:cNvPr id="66"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0"/>
          <a:ext cx="95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67" name="图片 6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68"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69" name="图片 6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70"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0</xdr:rowOff>
    </xdr:to>
    <xdr:pic>
      <xdr:nvPicPr>
        <xdr:cNvPr id="71" name="图片 7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72"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73" name="图片 7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74"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75" name="图片 7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76"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504825</xdr:colOff>
      <xdr:row>1</xdr:row>
      <xdr:rowOff>0</xdr:rowOff>
    </xdr:from>
    <xdr:to>
      <xdr:col>4</xdr:col>
      <xdr:colOff>219075</xdr:colOff>
      <xdr:row>3</xdr:row>
      <xdr:rowOff>0</xdr:rowOff>
    </xdr:to>
    <xdr:pic>
      <xdr:nvPicPr>
        <xdr:cNvPr id="77"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8650" y="190500"/>
          <a:ext cx="18002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7</xdr:col>
      <xdr:colOff>29192</xdr:colOff>
      <xdr:row>11</xdr:row>
      <xdr:rowOff>676275</xdr:rowOff>
    </xdr:from>
    <xdr:to>
      <xdr:col>7</xdr:col>
      <xdr:colOff>1828800</xdr:colOff>
      <xdr:row>11</xdr:row>
      <xdr:rowOff>1695450</xdr:rowOff>
    </xdr:to>
    <xdr:pic>
      <xdr:nvPicPr>
        <xdr:cNvPr id="78" name="图片 7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3242" y="8172450"/>
          <a:ext cx="1799608" cy="1019175"/>
        </a:xfrm>
        <a:prstGeom prst="rect">
          <a:avLst/>
        </a:prstGeom>
      </xdr:spPr>
    </xdr:pic>
    <xdr:clientData/>
  </xdr:twoCellAnchor>
  <xdr:oneCellAnchor>
    <xdr:from>
      <xdr:col>7</xdr:col>
      <xdr:colOff>19050</xdr:colOff>
      <xdr:row>9</xdr:row>
      <xdr:rowOff>1228725</xdr:rowOff>
    </xdr:from>
    <xdr:ext cx="2104408" cy="1019175"/>
    <xdr:pic>
      <xdr:nvPicPr>
        <xdr:cNvPr id="79" name="图片 7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53100" y="5486400"/>
          <a:ext cx="2104408" cy="1019175"/>
        </a:xfrm>
        <a:prstGeom prst="rect">
          <a:avLst/>
        </a:prstGeom>
      </xdr:spPr>
    </xdr:pic>
    <xdr:clientData/>
  </xdr:oneCellAnchor>
  <xdr:twoCellAnchor editAs="oneCell">
    <xdr:from>
      <xdr:col>7</xdr:col>
      <xdr:colOff>29192</xdr:colOff>
      <xdr:row>11</xdr:row>
      <xdr:rowOff>676275</xdr:rowOff>
    </xdr:from>
    <xdr:to>
      <xdr:col>7</xdr:col>
      <xdr:colOff>1828800</xdr:colOff>
      <xdr:row>11</xdr:row>
      <xdr:rowOff>1695450</xdr:rowOff>
    </xdr:to>
    <xdr:pic>
      <xdr:nvPicPr>
        <xdr:cNvPr id="80" name="图片 7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3242" y="8172450"/>
          <a:ext cx="1799608" cy="1019175"/>
        </a:xfrm>
        <a:prstGeom prst="rect">
          <a:avLst/>
        </a:prstGeom>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81" name="图片 8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82"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0</xdr:rowOff>
    </xdr:to>
    <xdr:pic>
      <xdr:nvPicPr>
        <xdr:cNvPr id="83" name="图片 8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84"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161925</xdr:rowOff>
    </xdr:to>
    <xdr:pic>
      <xdr:nvPicPr>
        <xdr:cNvPr id="85" name="图片 8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152400</xdr:rowOff>
    </xdr:to>
    <xdr:pic>
      <xdr:nvPicPr>
        <xdr:cNvPr id="86"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0"/>
          <a:ext cx="95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87" name="图片 8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88"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89" name="图片 8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90"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0</xdr:rowOff>
    </xdr:to>
    <xdr:pic>
      <xdr:nvPicPr>
        <xdr:cNvPr id="91" name="图片 9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92"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93" name="图片 9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94"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95" name="图片 9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96"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504825</xdr:colOff>
      <xdr:row>1</xdr:row>
      <xdr:rowOff>0</xdr:rowOff>
    </xdr:from>
    <xdr:to>
      <xdr:col>4</xdr:col>
      <xdr:colOff>219075</xdr:colOff>
      <xdr:row>3</xdr:row>
      <xdr:rowOff>0</xdr:rowOff>
    </xdr:to>
    <xdr:pic>
      <xdr:nvPicPr>
        <xdr:cNvPr id="97"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8650" y="190500"/>
          <a:ext cx="18002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7</xdr:col>
      <xdr:colOff>29192</xdr:colOff>
      <xdr:row>11</xdr:row>
      <xdr:rowOff>676275</xdr:rowOff>
    </xdr:from>
    <xdr:to>
      <xdr:col>7</xdr:col>
      <xdr:colOff>1828800</xdr:colOff>
      <xdr:row>11</xdr:row>
      <xdr:rowOff>1695450</xdr:rowOff>
    </xdr:to>
    <xdr:pic>
      <xdr:nvPicPr>
        <xdr:cNvPr id="98" name="图片 9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3242" y="8172450"/>
          <a:ext cx="1799608" cy="1019175"/>
        </a:xfrm>
        <a:prstGeom prst="rect">
          <a:avLst/>
        </a:prstGeom>
      </xdr:spPr>
    </xdr:pic>
    <xdr:clientData/>
  </xdr:twoCellAnchor>
  <xdr:oneCellAnchor>
    <xdr:from>
      <xdr:col>7</xdr:col>
      <xdr:colOff>19050</xdr:colOff>
      <xdr:row>9</xdr:row>
      <xdr:rowOff>1228725</xdr:rowOff>
    </xdr:from>
    <xdr:ext cx="2104408" cy="1019175"/>
    <xdr:pic>
      <xdr:nvPicPr>
        <xdr:cNvPr id="99" name="图片 9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53100" y="5486400"/>
          <a:ext cx="2104408" cy="1019175"/>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1</xdr:col>
      <xdr:colOff>514350</xdr:colOff>
      <xdr:row>1</xdr:row>
      <xdr:rowOff>133350</xdr:rowOff>
    </xdr:from>
    <xdr:to>
      <xdr:col>1</xdr:col>
      <xdr:colOff>523875</xdr:colOff>
      <xdr:row>3</xdr:row>
      <xdr:rowOff>19050</xdr:rowOff>
    </xdr:to>
    <xdr:pic>
      <xdr:nvPicPr>
        <xdr:cNvPr id="5" name="图片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9525</xdr:rowOff>
    </xdr:to>
    <xdr:pic>
      <xdr:nvPicPr>
        <xdr:cNvPr id="6"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8" name="图片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9"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14" name="图片 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15"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19050</xdr:rowOff>
    </xdr:to>
    <xdr:pic>
      <xdr:nvPicPr>
        <xdr:cNvPr id="19" name="图片 1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9525</xdr:rowOff>
    </xdr:to>
    <xdr:pic>
      <xdr:nvPicPr>
        <xdr:cNvPr id="20"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1</xdr:row>
      <xdr:rowOff>257175</xdr:rowOff>
    </xdr:to>
    <xdr:pic>
      <xdr:nvPicPr>
        <xdr:cNvPr id="21" name="图片 2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1</xdr:row>
      <xdr:rowOff>247650</xdr:rowOff>
    </xdr:to>
    <xdr:pic>
      <xdr:nvPicPr>
        <xdr:cNvPr id="2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2</xdr:row>
      <xdr:rowOff>276225</xdr:rowOff>
    </xdr:to>
    <xdr:pic>
      <xdr:nvPicPr>
        <xdr:cNvPr id="23" name="图片 2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2</xdr:row>
      <xdr:rowOff>266700</xdr:rowOff>
    </xdr:to>
    <xdr:pic>
      <xdr:nvPicPr>
        <xdr:cNvPr id="24"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1</xdr:row>
      <xdr:rowOff>257175</xdr:rowOff>
    </xdr:to>
    <xdr:pic>
      <xdr:nvPicPr>
        <xdr:cNvPr id="25" name="图片 2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1</xdr:row>
      <xdr:rowOff>247650</xdr:rowOff>
    </xdr:to>
    <xdr:pic>
      <xdr:nvPicPr>
        <xdr:cNvPr id="26"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19050</xdr:rowOff>
    </xdr:to>
    <xdr:pic>
      <xdr:nvPicPr>
        <xdr:cNvPr id="27" name="图片 2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9525</xdr:rowOff>
    </xdr:to>
    <xdr:pic>
      <xdr:nvPicPr>
        <xdr:cNvPr id="28"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504825</xdr:colOff>
      <xdr:row>1</xdr:row>
      <xdr:rowOff>0</xdr:rowOff>
    </xdr:from>
    <xdr:to>
      <xdr:col>4</xdr:col>
      <xdr:colOff>247650</xdr:colOff>
      <xdr:row>2</xdr:row>
      <xdr:rowOff>266700</xdr:rowOff>
    </xdr:to>
    <xdr:pic>
      <xdr:nvPicPr>
        <xdr:cNvPr id="29"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19050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514350</xdr:colOff>
      <xdr:row>1</xdr:row>
      <xdr:rowOff>133350</xdr:rowOff>
    </xdr:from>
    <xdr:to>
      <xdr:col>1</xdr:col>
      <xdr:colOff>523875</xdr:colOff>
      <xdr:row>3</xdr:row>
      <xdr:rowOff>19050</xdr:rowOff>
    </xdr:to>
    <xdr:pic>
      <xdr:nvPicPr>
        <xdr:cNvPr id="25" name="图片 2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9525</xdr:rowOff>
    </xdr:to>
    <xdr:pic>
      <xdr:nvPicPr>
        <xdr:cNvPr id="47"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48" name="图片 4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49"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50" name="图片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51"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19050</xdr:rowOff>
    </xdr:to>
    <xdr:pic>
      <xdr:nvPicPr>
        <xdr:cNvPr id="52" name="图片 5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9525</xdr:rowOff>
    </xdr:to>
    <xdr:pic>
      <xdr:nvPicPr>
        <xdr:cNvPr id="53"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1</xdr:row>
      <xdr:rowOff>257175</xdr:rowOff>
    </xdr:to>
    <xdr:pic>
      <xdr:nvPicPr>
        <xdr:cNvPr id="54" name="图片 5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1</xdr:row>
      <xdr:rowOff>247650</xdr:rowOff>
    </xdr:to>
    <xdr:pic>
      <xdr:nvPicPr>
        <xdr:cNvPr id="55"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2</xdr:row>
      <xdr:rowOff>276225</xdr:rowOff>
    </xdr:to>
    <xdr:pic>
      <xdr:nvPicPr>
        <xdr:cNvPr id="56" name="图片 5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2</xdr:row>
      <xdr:rowOff>266700</xdr:rowOff>
    </xdr:to>
    <xdr:pic>
      <xdr:nvPicPr>
        <xdr:cNvPr id="57"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1</xdr:row>
      <xdr:rowOff>257175</xdr:rowOff>
    </xdr:to>
    <xdr:pic>
      <xdr:nvPicPr>
        <xdr:cNvPr id="58" name="图片 5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1</xdr:row>
      <xdr:rowOff>247650</xdr:rowOff>
    </xdr:to>
    <xdr:pic>
      <xdr:nvPicPr>
        <xdr:cNvPr id="59"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19050</xdr:rowOff>
    </xdr:to>
    <xdr:pic>
      <xdr:nvPicPr>
        <xdr:cNvPr id="60" name="图片 5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9525</xdr:rowOff>
    </xdr:to>
    <xdr:pic>
      <xdr:nvPicPr>
        <xdr:cNvPr id="61"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504825</xdr:colOff>
      <xdr:row>1</xdr:row>
      <xdr:rowOff>0</xdr:rowOff>
    </xdr:from>
    <xdr:to>
      <xdr:col>4</xdr:col>
      <xdr:colOff>247650</xdr:colOff>
      <xdr:row>2</xdr:row>
      <xdr:rowOff>266700</xdr:rowOff>
    </xdr:to>
    <xdr:pic>
      <xdr:nvPicPr>
        <xdr:cNvPr id="6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19050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oneCellAnchor>
    <xdr:from>
      <xdr:col>7</xdr:col>
      <xdr:colOff>38100</xdr:colOff>
      <xdr:row>6</xdr:row>
      <xdr:rowOff>266700</xdr:rowOff>
    </xdr:from>
    <xdr:ext cx="2104408" cy="1019175"/>
    <xdr:pic>
      <xdr:nvPicPr>
        <xdr:cNvPr id="19" name="图片 1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00725" y="1743075"/>
          <a:ext cx="2104408" cy="1019175"/>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1</xdr:col>
      <xdr:colOff>514350</xdr:colOff>
      <xdr:row>1</xdr:row>
      <xdr:rowOff>133350</xdr:rowOff>
    </xdr:from>
    <xdr:to>
      <xdr:col>1</xdr:col>
      <xdr:colOff>523875</xdr:colOff>
      <xdr:row>3</xdr:row>
      <xdr:rowOff>9525</xdr:rowOff>
    </xdr:to>
    <xdr:pic>
      <xdr:nvPicPr>
        <xdr:cNvPr id="5" name="图片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6"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0</xdr:rowOff>
    </xdr:to>
    <xdr:pic>
      <xdr:nvPicPr>
        <xdr:cNvPr id="7" name="图片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8"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161925</xdr:rowOff>
    </xdr:to>
    <xdr:pic>
      <xdr:nvPicPr>
        <xdr:cNvPr id="9" name="图片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152400</xdr:rowOff>
    </xdr:to>
    <xdr:pic>
      <xdr:nvPicPr>
        <xdr:cNvPr id="10"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11" name="图片 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1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13" name="图片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14"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0</xdr:rowOff>
    </xdr:to>
    <xdr:pic>
      <xdr:nvPicPr>
        <xdr:cNvPr id="15" name="图片 1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16"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17" name="图片 1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18"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19" name="图片 1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20"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504825</xdr:colOff>
      <xdr:row>1</xdr:row>
      <xdr:rowOff>0</xdr:rowOff>
    </xdr:from>
    <xdr:to>
      <xdr:col>4</xdr:col>
      <xdr:colOff>247650</xdr:colOff>
      <xdr:row>3</xdr:row>
      <xdr:rowOff>0</xdr:rowOff>
    </xdr:to>
    <xdr:pic>
      <xdr:nvPicPr>
        <xdr:cNvPr id="21"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19050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3" Type="http://schemas.openxmlformats.org/officeDocument/2006/relationships/hyperlink" Target="http://rdjira.feixun.com.cn/browse/ACA-5" TargetMode="External"/><Relationship Id="rId18" Type="http://schemas.openxmlformats.org/officeDocument/2006/relationships/hyperlink" Target="http://rdjira.feixun.com.cn/browse/ACA-46" TargetMode="External"/><Relationship Id="rId26" Type="http://schemas.openxmlformats.org/officeDocument/2006/relationships/hyperlink" Target="http://rdjira.feixun.com.cn/browse/ACA-29" TargetMode="External"/><Relationship Id="rId39" Type="http://schemas.openxmlformats.org/officeDocument/2006/relationships/hyperlink" Target="http://rdjira.feixun.com.cn/browse/ACA-6" TargetMode="External"/><Relationship Id="rId3" Type="http://schemas.openxmlformats.org/officeDocument/2006/relationships/hyperlink" Target="http://rdjira.feixun.com.cn/browse/ACA-19" TargetMode="External"/><Relationship Id="rId21" Type="http://schemas.openxmlformats.org/officeDocument/2006/relationships/hyperlink" Target="http://rdjira.feixun.com.cn/browse/ACA-27" TargetMode="External"/><Relationship Id="rId34" Type="http://schemas.openxmlformats.org/officeDocument/2006/relationships/hyperlink" Target="http://rdjira.feixun.com.cn/browse/ACA-33" TargetMode="External"/><Relationship Id="rId42" Type="http://schemas.openxmlformats.org/officeDocument/2006/relationships/hyperlink" Target="http://rdjira.feixun.com.cn/browse/ACA-47" TargetMode="External"/><Relationship Id="rId47" Type="http://schemas.openxmlformats.org/officeDocument/2006/relationships/hyperlink" Target="http://rdjira.feixun.com.cn/browse/ACA-57" TargetMode="External"/><Relationship Id="rId50" Type="http://schemas.openxmlformats.org/officeDocument/2006/relationships/hyperlink" Target="http://rdjira.feixun.com.cn/browse/ACA-61" TargetMode="External"/><Relationship Id="rId7" Type="http://schemas.openxmlformats.org/officeDocument/2006/relationships/hyperlink" Target="http://rdjira.feixun.com.cn/browse/ACA-22" TargetMode="External"/><Relationship Id="rId12" Type="http://schemas.openxmlformats.org/officeDocument/2006/relationships/hyperlink" Target="http://rdjira.feixun.com.cn/browse/ACA-31" TargetMode="External"/><Relationship Id="rId17" Type="http://schemas.openxmlformats.org/officeDocument/2006/relationships/hyperlink" Target="http://rdjira.feixun.com.cn/browse/ACA-45" TargetMode="External"/><Relationship Id="rId25" Type="http://schemas.openxmlformats.org/officeDocument/2006/relationships/hyperlink" Target="http://rdjira.feixun.com.cn/browse/ACA-24" TargetMode="External"/><Relationship Id="rId33" Type="http://schemas.openxmlformats.org/officeDocument/2006/relationships/hyperlink" Target="http://rdjira.feixun.com.cn/browse/ACA-14" TargetMode="External"/><Relationship Id="rId38" Type="http://schemas.openxmlformats.org/officeDocument/2006/relationships/hyperlink" Target="http://rdjira.feixun.com.cn/browse/ACA-9" TargetMode="External"/><Relationship Id="rId46" Type="http://schemas.openxmlformats.org/officeDocument/2006/relationships/hyperlink" Target="http://rdjira.feixun.com.cn/browse/ACA-55" TargetMode="External"/><Relationship Id="rId2" Type="http://schemas.openxmlformats.org/officeDocument/2006/relationships/hyperlink" Target="http://rdjira.feixun.com.cn/browse/ACA-23" TargetMode="External"/><Relationship Id="rId16" Type="http://schemas.openxmlformats.org/officeDocument/2006/relationships/hyperlink" Target="http://rdjira.feixun.com.cn/browse/ACA-13" TargetMode="External"/><Relationship Id="rId20" Type="http://schemas.openxmlformats.org/officeDocument/2006/relationships/hyperlink" Target="http://rdjira.feixun.com.cn/browse/ACA-37" TargetMode="External"/><Relationship Id="rId29" Type="http://schemas.openxmlformats.org/officeDocument/2006/relationships/hyperlink" Target="http://rdjira.feixun.com.cn/browse/ACA-8" TargetMode="External"/><Relationship Id="rId41" Type="http://schemas.openxmlformats.org/officeDocument/2006/relationships/hyperlink" Target="http://rdjira.feixun.com.cn/browse/ACA-50" TargetMode="External"/><Relationship Id="rId54" Type="http://schemas.openxmlformats.org/officeDocument/2006/relationships/drawing" Target="../drawings/drawing2.xml"/><Relationship Id="rId1" Type="http://schemas.openxmlformats.org/officeDocument/2006/relationships/hyperlink" Target="http://rdjira.feixun.com.cn/browse/ACA-36" TargetMode="External"/><Relationship Id="rId6" Type="http://schemas.openxmlformats.org/officeDocument/2006/relationships/hyperlink" Target="http://rdjira.feixun.com.cn/browse/ACA-30" TargetMode="External"/><Relationship Id="rId11" Type="http://schemas.openxmlformats.org/officeDocument/2006/relationships/hyperlink" Target="http://rdjira.feixun.com.cn/browse/ACA-34" TargetMode="External"/><Relationship Id="rId24" Type="http://schemas.openxmlformats.org/officeDocument/2006/relationships/hyperlink" Target="http://rdjira.feixun.com.cn/browse/ACA-25" TargetMode="External"/><Relationship Id="rId32" Type="http://schemas.openxmlformats.org/officeDocument/2006/relationships/hyperlink" Target="http://rdjira.feixun.com.cn/browse/ACA-1" TargetMode="External"/><Relationship Id="rId37" Type="http://schemas.openxmlformats.org/officeDocument/2006/relationships/hyperlink" Target="http://rdjira.feixun.com.cn/browse/ACA-26" TargetMode="External"/><Relationship Id="rId40" Type="http://schemas.openxmlformats.org/officeDocument/2006/relationships/hyperlink" Target="http://rdjira.feixun.com.cn/browse/ACA-41" TargetMode="External"/><Relationship Id="rId45" Type="http://schemas.openxmlformats.org/officeDocument/2006/relationships/hyperlink" Target="http://rdjira.feixun.com.cn/browse/ACA-56" TargetMode="External"/><Relationship Id="rId53" Type="http://schemas.openxmlformats.org/officeDocument/2006/relationships/hyperlink" Target="http://rdjira.feixun.com.cn/browse/ACA-58" TargetMode="External"/><Relationship Id="rId5" Type="http://schemas.openxmlformats.org/officeDocument/2006/relationships/hyperlink" Target="http://rdjira.feixun.com.cn/browse/ACA-39" TargetMode="External"/><Relationship Id="rId15" Type="http://schemas.openxmlformats.org/officeDocument/2006/relationships/hyperlink" Target="http://rdjira.feixun.com.cn/browse/ACA-10" TargetMode="External"/><Relationship Id="rId23" Type="http://schemas.openxmlformats.org/officeDocument/2006/relationships/hyperlink" Target="http://rdjira.feixun.com.cn/browse/ACA-42" TargetMode="External"/><Relationship Id="rId28" Type="http://schemas.openxmlformats.org/officeDocument/2006/relationships/hyperlink" Target="http://rdjira.feixun.com.cn/browse/ACA-4" TargetMode="External"/><Relationship Id="rId36" Type="http://schemas.openxmlformats.org/officeDocument/2006/relationships/hyperlink" Target="http://rdjira.feixun.com.cn/browse/ACA-32" TargetMode="External"/><Relationship Id="rId49" Type="http://schemas.openxmlformats.org/officeDocument/2006/relationships/hyperlink" Target="http://rdjira.feixun.com.cn/browse/ACA-62" TargetMode="External"/><Relationship Id="rId10" Type="http://schemas.openxmlformats.org/officeDocument/2006/relationships/hyperlink" Target="http://rdjira.feixun.com.cn/browse/ACA-3" TargetMode="External"/><Relationship Id="rId19" Type="http://schemas.openxmlformats.org/officeDocument/2006/relationships/hyperlink" Target="http://rdjira.feixun.com.cn/browse/ACA-17" TargetMode="External"/><Relationship Id="rId31" Type="http://schemas.openxmlformats.org/officeDocument/2006/relationships/hyperlink" Target="http://rdjira.feixun.com.cn/browse/ACA-16" TargetMode="External"/><Relationship Id="rId44" Type="http://schemas.openxmlformats.org/officeDocument/2006/relationships/hyperlink" Target="http://rdjira.feixun.com.cn/browse/ACA-54" TargetMode="External"/><Relationship Id="rId52" Type="http://schemas.openxmlformats.org/officeDocument/2006/relationships/hyperlink" Target="http://rdjira.feixun.com.cn/browse/ACA-63" TargetMode="External"/><Relationship Id="rId4" Type="http://schemas.openxmlformats.org/officeDocument/2006/relationships/hyperlink" Target="http://rdjira.feixun.com.cn/browse/ACA-44" TargetMode="External"/><Relationship Id="rId9" Type="http://schemas.openxmlformats.org/officeDocument/2006/relationships/hyperlink" Target="http://rdjira.feixun.com.cn/browse/ACA-28" TargetMode="External"/><Relationship Id="rId14" Type="http://schemas.openxmlformats.org/officeDocument/2006/relationships/hyperlink" Target="http://rdjira.feixun.com.cn/browse/ACA-35" TargetMode="External"/><Relationship Id="rId22" Type="http://schemas.openxmlformats.org/officeDocument/2006/relationships/hyperlink" Target="http://rdjira.feixun.com.cn/browse/ACA-43" TargetMode="External"/><Relationship Id="rId27" Type="http://schemas.openxmlformats.org/officeDocument/2006/relationships/hyperlink" Target="http://rdjira.feixun.com.cn/browse/ACA-15" TargetMode="External"/><Relationship Id="rId30" Type="http://schemas.openxmlformats.org/officeDocument/2006/relationships/hyperlink" Target="http://rdjira.feixun.com.cn/browse/ACA-38" TargetMode="External"/><Relationship Id="rId35" Type="http://schemas.openxmlformats.org/officeDocument/2006/relationships/hyperlink" Target="http://rdjira.feixun.com.cn/browse/ACA-11" TargetMode="External"/><Relationship Id="rId43" Type="http://schemas.openxmlformats.org/officeDocument/2006/relationships/hyperlink" Target="http://rdjira.feixun.com.cn/browse/ACA-40" TargetMode="External"/><Relationship Id="rId48" Type="http://schemas.openxmlformats.org/officeDocument/2006/relationships/hyperlink" Target="http://rdjira.feixun.com.cn/browse/ACA-51" TargetMode="External"/><Relationship Id="rId8" Type="http://schemas.openxmlformats.org/officeDocument/2006/relationships/hyperlink" Target="http://rdjira.feixun.com.cn/browse/ACA-21" TargetMode="External"/><Relationship Id="rId51" Type="http://schemas.openxmlformats.org/officeDocument/2006/relationships/hyperlink" Target="http://rdjira.feixun.com.cn/browse/ACA-6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rdjira.feixun.com.cn/browse/ACA-10" TargetMode="External"/><Relationship Id="rId13" Type="http://schemas.openxmlformats.org/officeDocument/2006/relationships/hyperlink" Target="http://rdjira.feixun.com.cn/browse/ACA-42" TargetMode="External"/><Relationship Id="rId18" Type="http://schemas.openxmlformats.org/officeDocument/2006/relationships/hyperlink" Target="http://rdjira.feixun.com.cn/browse/ACA-55" TargetMode="External"/><Relationship Id="rId26" Type="http://schemas.openxmlformats.org/officeDocument/2006/relationships/hyperlink" Target="http://rdjira.feixun.com.cn/browse/ACA-67" TargetMode="External"/><Relationship Id="rId3" Type="http://schemas.openxmlformats.org/officeDocument/2006/relationships/hyperlink" Target="http://rdjira.feixun.com.cn/browse/ACA-26" TargetMode="External"/><Relationship Id="rId21" Type="http://schemas.openxmlformats.org/officeDocument/2006/relationships/hyperlink" Target="http://rdjira.feixun.com.cn/browse/ACA-61" TargetMode="External"/><Relationship Id="rId7" Type="http://schemas.openxmlformats.org/officeDocument/2006/relationships/hyperlink" Target="http://rdjira.feixun.com.cn/browse/ACA-9" TargetMode="External"/><Relationship Id="rId12" Type="http://schemas.openxmlformats.org/officeDocument/2006/relationships/hyperlink" Target="http://rdjira.feixun.com.cn/browse/ACA-41" TargetMode="External"/><Relationship Id="rId17" Type="http://schemas.openxmlformats.org/officeDocument/2006/relationships/hyperlink" Target="http://rdjira.feixun.com.cn/browse/ACA-51" TargetMode="External"/><Relationship Id="rId25" Type="http://schemas.openxmlformats.org/officeDocument/2006/relationships/hyperlink" Target="http://rdjira.feixun.com.cn/browse/ACA-66" TargetMode="External"/><Relationship Id="rId2" Type="http://schemas.openxmlformats.org/officeDocument/2006/relationships/hyperlink" Target="http://rdjira.feixun.com.cn/browse/ACA-11" TargetMode="External"/><Relationship Id="rId16" Type="http://schemas.openxmlformats.org/officeDocument/2006/relationships/hyperlink" Target="http://rdjira.feixun.com.cn/browse/ACA-50" TargetMode="External"/><Relationship Id="rId20" Type="http://schemas.openxmlformats.org/officeDocument/2006/relationships/hyperlink" Target="http://rdjira.feixun.com.cn/browse/ACA-60" TargetMode="External"/><Relationship Id="rId29" Type="http://schemas.openxmlformats.org/officeDocument/2006/relationships/hyperlink" Target="http://rdjira.feixun.com.cn/browse/ACA-72" TargetMode="External"/><Relationship Id="rId1" Type="http://schemas.openxmlformats.org/officeDocument/2006/relationships/hyperlink" Target="http://rdjira.feixun.com.cn/secure/IssueNavigator.jspa?reset=true&amp;jqlQuery=project+%3D+ACA+AND+resolution+%3D+Unresolved+ORDER+BY+due+ASC%2C+priority+DESC%2C+created+ASC" TargetMode="External"/><Relationship Id="rId6" Type="http://schemas.openxmlformats.org/officeDocument/2006/relationships/hyperlink" Target="http://rdjira.feixun.com.cn/browse/ACA-6" TargetMode="External"/><Relationship Id="rId11" Type="http://schemas.openxmlformats.org/officeDocument/2006/relationships/hyperlink" Target="http://rdjira.feixun.com.cn/browse/ACA-40" TargetMode="External"/><Relationship Id="rId24" Type="http://schemas.openxmlformats.org/officeDocument/2006/relationships/hyperlink" Target="http://rdjira.feixun.com.cn/browse/ACA-64" TargetMode="External"/><Relationship Id="rId5" Type="http://schemas.openxmlformats.org/officeDocument/2006/relationships/hyperlink" Target="http://rdjira.feixun.com.cn/browse/ACA-69" TargetMode="External"/><Relationship Id="rId15" Type="http://schemas.openxmlformats.org/officeDocument/2006/relationships/hyperlink" Target="http://rdjira.feixun.com.cn/browse/ACA-47" TargetMode="External"/><Relationship Id="rId23" Type="http://schemas.openxmlformats.org/officeDocument/2006/relationships/hyperlink" Target="http://rdjira.feixun.com.cn/browse/ACA-63" TargetMode="External"/><Relationship Id="rId28" Type="http://schemas.openxmlformats.org/officeDocument/2006/relationships/hyperlink" Target="http://rdjira.feixun.com.cn/browse/ACA-71" TargetMode="External"/><Relationship Id="rId10" Type="http://schemas.openxmlformats.org/officeDocument/2006/relationships/hyperlink" Target="http://rdjira.feixun.com.cn/browse/ACA-39" TargetMode="External"/><Relationship Id="rId19" Type="http://schemas.openxmlformats.org/officeDocument/2006/relationships/hyperlink" Target="http://rdjira.feixun.com.cn/browse/ACA-57" TargetMode="External"/><Relationship Id="rId31" Type="http://schemas.openxmlformats.org/officeDocument/2006/relationships/drawing" Target="../drawings/drawing3.xml"/><Relationship Id="rId4" Type="http://schemas.openxmlformats.org/officeDocument/2006/relationships/hyperlink" Target="http://rdjira.feixun.com.cn/browse/ACA-32" TargetMode="External"/><Relationship Id="rId9" Type="http://schemas.openxmlformats.org/officeDocument/2006/relationships/hyperlink" Target="http://rdjira.feixun.com.cn/browse/ACA-34" TargetMode="External"/><Relationship Id="rId14" Type="http://schemas.openxmlformats.org/officeDocument/2006/relationships/hyperlink" Target="http://rdjira.feixun.com.cn/browse/ACA-44" TargetMode="External"/><Relationship Id="rId22" Type="http://schemas.openxmlformats.org/officeDocument/2006/relationships/hyperlink" Target="http://rdjira.feixun.com.cn/browse/ACA-62" TargetMode="External"/><Relationship Id="rId27" Type="http://schemas.openxmlformats.org/officeDocument/2006/relationships/hyperlink" Target="http://rdjira.feixun.com.cn/browse/ACA-68" TargetMode="External"/><Relationship Id="rId30" Type="http://schemas.openxmlformats.org/officeDocument/2006/relationships/hyperlink" Target="http://rdjira.feixun.com.cn/browse/ACA-58"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B2:G16"/>
  <sheetViews>
    <sheetView workbookViewId="0">
      <selection activeCell="E20" sqref="E20"/>
    </sheetView>
  </sheetViews>
  <sheetFormatPr defaultColWidth="9" defaultRowHeight="14.25"/>
  <cols>
    <col min="1" max="1" width="2" style="20" customWidth="1"/>
    <col min="2" max="2" width="14.625" style="20" customWidth="1"/>
    <col min="3" max="3" width="26.875" style="20" customWidth="1"/>
    <col min="4" max="4" width="10.5" style="20" customWidth="1"/>
    <col min="5" max="5" width="13.125" style="20" customWidth="1"/>
    <col min="6" max="6" width="9" style="20"/>
    <col min="7" max="7" width="22.375" style="20" customWidth="1"/>
    <col min="8" max="256" width="9" style="20"/>
    <col min="257" max="257" width="2" style="20" customWidth="1"/>
    <col min="258" max="258" width="14.625" style="20" customWidth="1"/>
    <col min="259" max="259" width="26.875" style="20" customWidth="1"/>
    <col min="260" max="260" width="10.5" style="20" customWidth="1"/>
    <col min="261" max="261" width="13.125" style="20" customWidth="1"/>
    <col min="262" max="262" width="9" style="20"/>
    <col min="263" max="263" width="22.375" style="20" customWidth="1"/>
    <col min="264" max="512" width="9" style="20"/>
    <col min="513" max="513" width="2" style="20" customWidth="1"/>
    <col min="514" max="514" width="14.625" style="20" customWidth="1"/>
    <col min="515" max="515" width="26.875" style="20" customWidth="1"/>
    <col min="516" max="516" width="10.5" style="20" customWidth="1"/>
    <col min="517" max="517" width="13.125" style="20" customWidth="1"/>
    <col min="518" max="518" width="9" style="20"/>
    <col min="519" max="519" width="22.375" style="20" customWidth="1"/>
    <col min="520" max="768" width="9" style="20"/>
    <col min="769" max="769" width="2" style="20" customWidth="1"/>
    <col min="770" max="770" width="14.625" style="20" customWidth="1"/>
    <col min="771" max="771" width="26.875" style="20" customWidth="1"/>
    <col min="772" max="772" width="10.5" style="20" customWidth="1"/>
    <col min="773" max="773" width="13.125" style="20" customWidth="1"/>
    <col min="774" max="774" width="9" style="20"/>
    <col min="775" max="775" width="22.375" style="20" customWidth="1"/>
    <col min="776" max="1024" width="9" style="20"/>
    <col min="1025" max="1025" width="2" style="20" customWidth="1"/>
    <col min="1026" max="1026" width="14.625" style="20" customWidth="1"/>
    <col min="1027" max="1027" width="26.875" style="20" customWidth="1"/>
    <col min="1028" max="1028" width="10.5" style="20" customWidth="1"/>
    <col min="1029" max="1029" width="13.125" style="20" customWidth="1"/>
    <col min="1030" max="1030" width="9" style="20"/>
    <col min="1031" max="1031" width="22.375" style="20" customWidth="1"/>
    <col min="1032" max="1280" width="9" style="20"/>
    <col min="1281" max="1281" width="2" style="20" customWidth="1"/>
    <col min="1282" max="1282" width="14.625" style="20" customWidth="1"/>
    <col min="1283" max="1283" width="26.875" style="20" customWidth="1"/>
    <col min="1284" max="1284" width="10.5" style="20" customWidth="1"/>
    <col min="1285" max="1285" width="13.125" style="20" customWidth="1"/>
    <col min="1286" max="1286" width="9" style="20"/>
    <col min="1287" max="1287" width="22.375" style="20" customWidth="1"/>
    <col min="1288" max="1536" width="9" style="20"/>
    <col min="1537" max="1537" width="2" style="20" customWidth="1"/>
    <col min="1538" max="1538" width="14.625" style="20" customWidth="1"/>
    <col min="1539" max="1539" width="26.875" style="20" customWidth="1"/>
    <col min="1540" max="1540" width="10.5" style="20" customWidth="1"/>
    <col min="1541" max="1541" width="13.125" style="20" customWidth="1"/>
    <col min="1542" max="1542" width="9" style="20"/>
    <col min="1543" max="1543" width="22.375" style="20" customWidth="1"/>
    <col min="1544" max="1792" width="9" style="20"/>
    <col min="1793" max="1793" width="2" style="20" customWidth="1"/>
    <col min="1794" max="1794" width="14.625" style="20" customWidth="1"/>
    <col min="1795" max="1795" width="26.875" style="20" customWidth="1"/>
    <col min="1796" max="1796" width="10.5" style="20" customWidth="1"/>
    <col min="1797" max="1797" width="13.125" style="20" customWidth="1"/>
    <col min="1798" max="1798" width="9" style="20"/>
    <col min="1799" max="1799" width="22.375" style="20" customWidth="1"/>
    <col min="1800" max="2048" width="9" style="20"/>
    <col min="2049" max="2049" width="2" style="20" customWidth="1"/>
    <col min="2050" max="2050" width="14.625" style="20" customWidth="1"/>
    <col min="2051" max="2051" width="26.875" style="20" customWidth="1"/>
    <col min="2052" max="2052" width="10.5" style="20" customWidth="1"/>
    <col min="2053" max="2053" width="13.125" style="20" customWidth="1"/>
    <col min="2054" max="2054" width="9" style="20"/>
    <col min="2055" max="2055" width="22.375" style="20" customWidth="1"/>
    <col min="2056" max="2304" width="9" style="20"/>
    <col min="2305" max="2305" width="2" style="20" customWidth="1"/>
    <col min="2306" max="2306" width="14.625" style="20" customWidth="1"/>
    <col min="2307" max="2307" width="26.875" style="20" customWidth="1"/>
    <col min="2308" max="2308" width="10.5" style="20" customWidth="1"/>
    <col min="2309" max="2309" width="13.125" style="20" customWidth="1"/>
    <col min="2310" max="2310" width="9" style="20"/>
    <col min="2311" max="2311" width="22.375" style="20" customWidth="1"/>
    <col min="2312" max="2560" width="9" style="20"/>
    <col min="2561" max="2561" width="2" style="20" customWidth="1"/>
    <col min="2562" max="2562" width="14.625" style="20" customWidth="1"/>
    <col min="2563" max="2563" width="26.875" style="20" customWidth="1"/>
    <col min="2564" max="2564" width="10.5" style="20" customWidth="1"/>
    <col min="2565" max="2565" width="13.125" style="20" customWidth="1"/>
    <col min="2566" max="2566" width="9" style="20"/>
    <col min="2567" max="2567" width="22.375" style="20" customWidth="1"/>
    <col min="2568" max="2816" width="9" style="20"/>
    <col min="2817" max="2817" width="2" style="20" customWidth="1"/>
    <col min="2818" max="2818" width="14.625" style="20" customWidth="1"/>
    <col min="2819" max="2819" width="26.875" style="20" customWidth="1"/>
    <col min="2820" max="2820" width="10.5" style="20" customWidth="1"/>
    <col min="2821" max="2821" width="13.125" style="20" customWidth="1"/>
    <col min="2822" max="2822" width="9" style="20"/>
    <col min="2823" max="2823" width="22.375" style="20" customWidth="1"/>
    <col min="2824" max="3072" width="9" style="20"/>
    <col min="3073" max="3073" width="2" style="20" customWidth="1"/>
    <col min="3074" max="3074" width="14.625" style="20" customWidth="1"/>
    <col min="3075" max="3075" width="26.875" style="20" customWidth="1"/>
    <col min="3076" max="3076" width="10.5" style="20" customWidth="1"/>
    <col min="3077" max="3077" width="13.125" style="20" customWidth="1"/>
    <col min="3078" max="3078" width="9" style="20"/>
    <col min="3079" max="3079" width="22.375" style="20" customWidth="1"/>
    <col min="3080" max="3328" width="9" style="20"/>
    <col min="3329" max="3329" width="2" style="20" customWidth="1"/>
    <col min="3330" max="3330" width="14.625" style="20" customWidth="1"/>
    <col min="3331" max="3331" width="26.875" style="20" customWidth="1"/>
    <col min="3332" max="3332" width="10.5" style="20" customWidth="1"/>
    <col min="3333" max="3333" width="13.125" style="20" customWidth="1"/>
    <col min="3334" max="3334" width="9" style="20"/>
    <col min="3335" max="3335" width="22.375" style="20" customWidth="1"/>
    <col min="3336" max="3584" width="9" style="20"/>
    <col min="3585" max="3585" width="2" style="20" customWidth="1"/>
    <col min="3586" max="3586" width="14.625" style="20" customWidth="1"/>
    <col min="3587" max="3587" width="26.875" style="20" customWidth="1"/>
    <col min="3588" max="3588" width="10.5" style="20" customWidth="1"/>
    <col min="3589" max="3589" width="13.125" style="20" customWidth="1"/>
    <col min="3590" max="3590" width="9" style="20"/>
    <col min="3591" max="3591" width="22.375" style="20" customWidth="1"/>
    <col min="3592" max="3840" width="9" style="20"/>
    <col min="3841" max="3841" width="2" style="20" customWidth="1"/>
    <col min="3842" max="3842" width="14.625" style="20" customWidth="1"/>
    <col min="3843" max="3843" width="26.875" style="20" customWidth="1"/>
    <col min="3844" max="3844" width="10.5" style="20" customWidth="1"/>
    <col min="3845" max="3845" width="13.125" style="20" customWidth="1"/>
    <col min="3846" max="3846" width="9" style="20"/>
    <col min="3847" max="3847" width="22.375" style="20" customWidth="1"/>
    <col min="3848" max="4096" width="9" style="20"/>
    <col min="4097" max="4097" width="2" style="20" customWidth="1"/>
    <col min="4098" max="4098" width="14.625" style="20" customWidth="1"/>
    <col min="4099" max="4099" width="26.875" style="20" customWidth="1"/>
    <col min="4100" max="4100" width="10.5" style="20" customWidth="1"/>
    <col min="4101" max="4101" width="13.125" style="20" customWidth="1"/>
    <col min="4102" max="4102" width="9" style="20"/>
    <col min="4103" max="4103" width="22.375" style="20" customWidth="1"/>
    <col min="4104" max="4352" width="9" style="20"/>
    <col min="4353" max="4353" width="2" style="20" customWidth="1"/>
    <col min="4354" max="4354" width="14.625" style="20" customWidth="1"/>
    <col min="4355" max="4355" width="26.875" style="20" customWidth="1"/>
    <col min="4356" max="4356" width="10.5" style="20" customWidth="1"/>
    <col min="4357" max="4357" width="13.125" style="20" customWidth="1"/>
    <col min="4358" max="4358" width="9" style="20"/>
    <col min="4359" max="4359" width="22.375" style="20" customWidth="1"/>
    <col min="4360" max="4608" width="9" style="20"/>
    <col min="4609" max="4609" width="2" style="20" customWidth="1"/>
    <col min="4610" max="4610" width="14.625" style="20" customWidth="1"/>
    <col min="4611" max="4611" width="26.875" style="20" customWidth="1"/>
    <col min="4612" max="4612" width="10.5" style="20" customWidth="1"/>
    <col min="4613" max="4613" width="13.125" style="20" customWidth="1"/>
    <col min="4614" max="4614" width="9" style="20"/>
    <col min="4615" max="4615" width="22.375" style="20" customWidth="1"/>
    <col min="4616" max="4864" width="9" style="20"/>
    <col min="4865" max="4865" width="2" style="20" customWidth="1"/>
    <col min="4866" max="4866" width="14.625" style="20" customWidth="1"/>
    <col min="4867" max="4867" width="26.875" style="20" customWidth="1"/>
    <col min="4868" max="4868" width="10.5" style="20" customWidth="1"/>
    <col min="4869" max="4869" width="13.125" style="20" customWidth="1"/>
    <col min="4870" max="4870" width="9" style="20"/>
    <col min="4871" max="4871" width="22.375" style="20" customWidth="1"/>
    <col min="4872" max="5120" width="9" style="20"/>
    <col min="5121" max="5121" width="2" style="20" customWidth="1"/>
    <col min="5122" max="5122" width="14.625" style="20" customWidth="1"/>
    <col min="5123" max="5123" width="26.875" style="20" customWidth="1"/>
    <col min="5124" max="5124" width="10.5" style="20" customWidth="1"/>
    <col min="5125" max="5125" width="13.125" style="20" customWidth="1"/>
    <col min="5126" max="5126" width="9" style="20"/>
    <col min="5127" max="5127" width="22.375" style="20" customWidth="1"/>
    <col min="5128" max="5376" width="9" style="20"/>
    <col min="5377" max="5377" width="2" style="20" customWidth="1"/>
    <col min="5378" max="5378" width="14.625" style="20" customWidth="1"/>
    <col min="5379" max="5379" width="26.875" style="20" customWidth="1"/>
    <col min="5380" max="5380" width="10.5" style="20" customWidth="1"/>
    <col min="5381" max="5381" width="13.125" style="20" customWidth="1"/>
    <col min="5382" max="5382" width="9" style="20"/>
    <col min="5383" max="5383" width="22.375" style="20" customWidth="1"/>
    <col min="5384" max="5632" width="9" style="20"/>
    <col min="5633" max="5633" width="2" style="20" customWidth="1"/>
    <col min="5634" max="5634" width="14.625" style="20" customWidth="1"/>
    <col min="5635" max="5635" width="26.875" style="20" customWidth="1"/>
    <col min="5636" max="5636" width="10.5" style="20" customWidth="1"/>
    <col min="5637" max="5637" width="13.125" style="20" customWidth="1"/>
    <col min="5638" max="5638" width="9" style="20"/>
    <col min="5639" max="5639" width="22.375" style="20" customWidth="1"/>
    <col min="5640" max="5888" width="9" style="20"/>
    <col min="5889" max="5889" width="2" style="20" customWidth="1"/>
    <col min="5890" max="5890" width="14.625" style="20" customWidth="1"/>
    <col min="5891" max="5891" width="26.875" style="20" customWidth="1"/>
    <col min="5892" max="5892" width="10.5" style="20" customWidth="1"/>
    <col min="5893" max="5893" width="13.125" style="20" customWidth="1"/>
    <col min="5894" max="5894" width="9" style="20"/>
    <col min="5895" max="5895" width="22.375" style="20" customWidth="1"/>
    <col min="5896" max="6144" width="9" style="20"/>
    <col min="6145" max="6145" width="2" style="20" customWidth="1"/>
    <col min="6146" max="6146" width="14.625" style="20" customWidth="1"/>
    <col min="6147" max="6147" width="26.875" style="20" customWidth="1"/>
    <col min="6148" max="6148" width="10.5" style="20" customWidth="1"/>
    <col min="6149" max="6149" width="13.125" style="20" customWidth="1"/>
    <col min="6150" max="6150" width="9" style="20"/>
    <col min="6151" max="6151" width="22.375" style="20" customWidth="1"/>
    <col min="6152" max="6400" width="9" style="20"/>
    <col min="6401" max="6401" width="2" style="20" customWidth="1"/>
    <col min="6402" max="6402" width="14.625" style="20" customWidth="1"/>
    <col min="6403" max="6403" width="26.875" style="20" customWidth="1"/>
    <col min="6404" max="6404" width="10.5" style="20" customWidth="1"/>
    <col min="6405" max="6405" width="13.125" style="20" customWidth="1"/>
    <col min="6406" max="6406" width="9" style="20"/>
    <col min="6407" max="6407" width="22.375" style="20" customWidth="1"/>
    <col min="6408" max="6656" width="9" style="20"/>
    <col min="6657" max="6657" width="2" style="20" customWidth="1"/>
    <col min="6658" max="6658" width="14.625" style="20" customWidth="1"/>
    <col min="6659" max="6659" width="26.875" style="20" customWidth="1"/>
    <col min="6660" max="6660" width="10.5" style="20" customWidth="1"/>
    <col min="6661" max="6661" width="13.125" style="20" customWidth="1"/>
    <col min="6662" max="6662" width="9" style="20"/>
    <col min="6663" max="6663" width="22.375" style="20" customWidth="1"/>
    <col min="6664" max="6912" width="9" style="20"/>
    <col min="6913" max="6913" width="2" style="20" customWidth="1"/>
    <col min="6914" max="6914" width="14.625" style="20" customWidth="1"/>
    <col min="6915" max="6915" width="26.875" style="20" customWidth="1"/>
    <col min="6916" max="6916" width="10.5" style="20" customWidth="1"/>
    <col min="6917" max="6917" width="13.125" style="20" customWidth="1"/>
    <col min="6918" max="6918" width="9" style="20"/>
    <col min="6919" max="6919" width="22.375" style="20" customWidth="1"/>
    <col min="6920" max="7168" width="9" style="20"/>
    <col min="7169" max="7169" width="2" style="20" customWidth="1"/>
    <col min="7170" max="7170" width="14.625" style="20" customWidth="1"/>
    <col min="7171" max="7171" width="26.875" style="20" customWidth="1"/>
    <col min="7172" max="7172" width="10.5" style="20" customWidth="1"/>
    <col min="7173" max="7173" width="13.125" style="20" customWidth="1"/>
    <col min="7174" max="7174" width="9" style="20"/>
    <col min="7175" max="7175" width="22.375" style="20" customWidth="1"/>
    <col min="7176" max="7424" width="9" style="20"/>
    <col min="7425" max="7425" width="2" style="20" customWidth="1"/>
    <col min="7426" max="7426" width="14.625" style="20" customWidth="1"/>
    <col min="7427" max="7427" width="26.875" style="20" customWidth="1"/>
    <col min="7428" max="7428" width="10.5" style="20" customWidth="1"/>
    <col min="7429" max="7429" width="13.125" style="20" customWidth="1"/>
    <col min="7430" max="7430" width="9" style="20"/>
    <col min="7431" max="7431" width="22.375" style="20" customWidth="1"/>
    <col min="7432" max="7680" width="9" style="20"/>
    <col min="7681" max="7681" width="2" style="20" customWidth="1"/>
    <col min="7682" max="7682" width="14.625" style="20" customWidth="1"/>
    <col min="7683" max="7683" width="26.875" style="20" customWidth="1"/>
    <col min="7684" max="7684" width="10.5" style="20" customWidth="1"/>
    <col min="7685" max="7685" width="13.125" style="20" customWidth="1"/>
    <col min="7686" max="7686" width="9" style="20"/>
    <col min="7687" max="7687" width="22.375" style="20" customWidth="1"/>
    <col min="7688" max="7936" width="9" style="20"/>
    <col min="7937" max="7937" width="2" style="20" customWidth="1"/>
    <col min="7938" max="7938" width="14.625" style="20" customWidth="1"/>
    <col min="7939" max="7939" width="26.875" style="20" customWidth="1"/>
    <col min="7940" max="7940" width="10.5" style="20" customWidth="1"/>
    <col min="7941" max="7941" width="13.125" style="20" customWidth="1"/>
    <col min="7942" max="7942" width="9" style="20"/>
    <col min="7943" max="7943" width="22.375" style="20" customWidth="1"/>
    <col min="7944" max="8192" width="9" style="20"/>
    <col min="8193" max="8193" width="2" style="20" customWidth="1"/>
    <col min="8194" max="8194" width="14.625" style="20" customWidth="1"/>
    <col min="8195" max="8195" width="26.875" style="20" customWidth="1"/>
    <col min="8196" max="8196" width="10.5" style="20" customWidth="1"/>
    <col min="8197" max="8197" width="13.125" style="20" customWidth="1"/>
    <col min="8198" max="8198" width="9" style="20"/>
    <col min="8199" max="8199" width="22.375" style="20" customWidth="1"/>
    <col min="8200" max="8448" width="9" style="20"/>
    <col min="8449" max="8449" width="2" style="20" customWidth="1"/>
    <col min="8450" max="8450" width="14.625" style="20" customWidth="1"/>
    <col min="8451" max="8451" width="26.875" style="20" customWidth="1"/>
    <col min="8452" max="8452" width="10.5" style="20" customWidth="1"/>
    <col min="8453" max="8453" width="13.125" style="20" customWidth="1"/>
    <col min="8454" max="8454" width="9" style="20"/>
    <col min="8455" max="8455" width="22.375" style="20" customWidth="1"/>
    <col min="8456" max="8704" width="9" style="20"/>
    <col min="8705" max="8705" width="2" style="20" customWidth="1"/>
    <col min="8706" max="8706" width="14.625" style="20" customWidth="1"/>
    <col min="8707" max="8707" width="26.875" style="20" customWidth="1"/>
    <col min="8708" max="8708" width="10.5" style="20" customWidth="1"/>
    <col min="8709" max="8709" width="13.125" style="20" customWidth="1"/>
    <col min="8710" max="8710" width="9" style="20"/>
    <col min="8711" max="8711" width="22.375" style="20" customWidth="1"/>
    <col min="8712" max="8960" width="9" style="20"/>
    <col min="8961" max="8961" width="2" style="20" customWidth="1"/>
    <col min="8962" max="8962" width="14.625" style="20" customWidth="1"/>
    <col min="8963" max="8963" width="26.875" style="20" customWidth="1"/>
    <col min="8964" max="8964" width="10.5" style="20" customWidth="1"/>
    <col min="8965" max="8965" width="13.125" style="20" customWidth="1"/>
    <col min="8966" max="8966" width="9" style="20"/>
    <col min="8967" max="8967" width="22.375" style="20" customWidth="1"/>
    <col min="8968" max="9216" width="9" style="20"/>
    <col min="9217" max="9217" width="2" style="20" customWidth="1"/>
    <col min="9218" max="9218" width="14.625" style="20" customWidth="1"/>
    <col min="9219" max="9219" width="26.875" style="20" customWidth="1"/>
    <col min="9220" max="9220" width="10.5" style="20" customWidth="1"/>
    <col min="9221" max="9221" width="13.125" style="20" customWidth="1"/>
    <col min="9222" max="9222" width="9" style="20"/>
    <col min="9223" max="9223" width="22.375" style="20" customWidth="1"/>
    <col min="9224" max="9472" width="9" style="20"/>
    <col min="9473" max="9473" width="2" style="20" customWidth="1"/>
    <col min="9474" max="9474" width="14.625" style="20" customWidth="1"/>
    <col min="9475" max="9475" width="26.875" style="20" customWidth="1"/>
    <col min="9476" max="9476" width="10.5" style="20" customWidth="1"/>
    <col min="9477" max="9477" width="13.125" style="20" customWidth="1"/>
    <col min="9478" max="9478" width="9" style="20"/>
    <col min="9479" max="9479" width="22.375" style="20" customWidth="1"/>
    <col min="9480" max="9728" width="9" style="20"/>
    <col min="9729" max="9729" width="2" style="20" customWidth="1"/>
    <col min="9730" max="9730" width="14.625" style="20" customWidth="1"/>
    <col min="9731" max="9731" width="26.875" style="20" customWidth="1"/>
    <col min="9732" max="9732" width="10.5" style="20" customWidth="1"/>
    <col min="9733" max="9733" width="13.125" style="20" customWidth="1"/>
    <col min="9734" max="9734" width="9" style="20"/>
    <col min="9735" max="9735" width="22.375" style="20" customWidth="1"/>
    <col min="9736" max="9984" width="9" style="20"/>
    <col min="9985" max="9985" width="2" style="20" customWidth="1"/>
    <col min="9986" max="9986" width="14.625" style="20" customWidth="1"/>
    <col min="9987" max="9987" width="26.875" style="20" customWidth="1"/>
    <col min="9988" max="9988" width="10.5" style="20" customWidth="1"/>
    <col min="9989" max="9989" width="13.125" style="20" customWidth="1"/>
    <col min="9990" max="9990" width="9" style="20"/>
    <col min="9991" max="9991" width="22.375" style="20" customWidth="1"/>
    <col min="9992" max="10240" width="9" style="20"/>
    <col min="10241" max="10241" width="2" style="20" customWidth="1"/>
    <col min="10242" max="10242" width="14.625" style="20" customWidth="1"/>
    <col min="10243" max="10243" width="26.875" style="20" customWidth="1"/>
    <col min="10244" max="10244" width="10.5" style="20" customWidth="1"/>
    <col min="10245" max="10245" width="13.125" style="20" customWidth="1"/>
    <col min="10246" max="10246" width="9" style="20"/>
    <col min="10247" max="10247" width="22.375" style="20" customWidth="1"/>
    <col min="10248" max="10496" width="9" style="20"/>
    <col min="10497" max="10497" width="2" style="20" customWidth="1"/>
    <col min="10498" max="10498" width="14.625" style="20" customWidth="1"/>
    <col min="10499" max="10499" width="26.875" style="20" customWidth="1"/>
    <col min="10500" max="10500" width="10.5" style="20" customWidth="1"/>
    <col min="10501" max="10501" width="13.125" style="20" customWidth="1"/>
    <col min="10502" max="10502" width="9" style="20"/>
    <col min="10503" max="10503" width="22.375" style="20" customWidth="1"/>
    <col min="10504" max="10752" width="9" style="20"/>
    <col min="10753" max="10753" width="2" style="20" customWidth="1"/>
    <col min="10754" max="10754" width="14.625" style="20" customWidth="1"/>
    <col min="10755" max="10755" width="26.875" style="20" customWidth="1"/>
    <col min="10756" max="10756" width="10.5" style="20" customWidth="1"/>
    <col min="10757" max="10757" width="13.125" style="20" customWidth="1"/>
    <col min="10758" max="10758" width="9" style="20"/>
    <col min="10759" max="10759" width="22.375" style="20" customWidth="1"/>
    <col min="10760" max="11008" width="9" style="20"/>
    <col min="11009" max="11009" width="2" style="20" customWidth="1"/>
    <col min="11010" max="11010" width="14.625" style="20" customWidth="1"/>
    <col min="11011" max="11011" width="26.875" style="20" customWidth="1"/>
    <col min="11012" max="11012" width="10.5" style="20" customWidth="1"/>
    <col min="11013" max="11013" width="13.125" style="20" customWidth="1"/>
    <col min="11014" max="11014" width="9" style="20"/>
    <col min="11015" max="11015" width="22.375" style="20" customWidth="1"/>
    <col min="11016" max="11264" width="9" style="20"/>
    <col min="11265" max="11265" width="2" style="20" customWidth="1"/>
    <col min="11266" max="11266" width="14.625" style="20" customWidth="1"/>
    <col min="11267" max="11267" width="26.875" style="20" customWidth="1"/>
    <col min="11268" max="11268" width="10.5" style="20" customWidth="1"/>
    <col min="11269" max="11269" width="13.125" style="20" customWidth="1"/>
    <col min="11270" max="11270" width="9" style="20"/>
    <col min="11271" max="11271" width="22.375" style="20" customWidth="1"/>
    <col min="11272" max="11520" width="9" style="20"/>
    <col min="11521" max="11521" width="2" style="20" customWidth="1"/>
    <col min="11522" max="11522" width="14.625" style="20" customWidth="1"/>
    <col min="11523" max="11523" width="26.875" style="20" customWidth="1"/>
    <col min="11524" max="11524" width="10.5" style="20" customWidth="1"/>
    <col min="11525" max="11525" width="13.125" style="20" customWidth="1"/>
    <col min="11526" max="11526" width="9" style="20"/>
    <col min="11527" max="11527" width="22.375" style="20" customWidth="1"/>
    <col min="11528" max="11776" width="9" style="20"/>
    <col min="11777" max="11777" width="2" style="20" customWidth="1"/>
    <col min="11778" max="11778" width="14.625" style="20" customWidth="1"/>
    <col min="11779" max="11779" width="26.875" style="20" customWidth="1"/>
    <col min="11780" max="11780" width="10.5" style="20" customWidth="1"/>
    <col min="11781" max="11781" width="13.125" style="20" customWidth="1"/>
    <col min="11782" max="11782" width="9" style="20"/>
    <col min="11783" max="11783" width="22.375" style="20" customWidth="1"/>
    <col min="11784" max="12032" width="9" style="20"/>
    <col min="12033" max="12033" width="2" style="20" customWidth="1"/>
    <col min="12034" max="12034" width="14.625" style="20" customWidth="1"/>
    <col min="12035" max="12035" width="26.875" style="20" customWidth="1"/>
    <col min="12036" max="12036" width="10.5" style="20" customWidth="1"/>
    <col min="12037" max="12037" width="13.125" style="20" customWidth="1"/>
    <col min="12038" max="12038" width="9" style="20"/>
    <col min="12039" max="12039" width="22.375" style="20" customWidth="1"/>
    <col min="12040" max="12288" width="9" style="20"/>
    <col min="12289" max="12289" width="2" style="20" customWidth="1"/>
    <col min="12290" max="12290" width="14.625" style="20" customWidth="1"/>
    <col min="12291" max="12291" width="26.875" style="20" customWidth="1"/>
    <col min="12292" max="12292" width="10.5" style="20" customWidth="1"/>
    <col min="12293" max="12293" width="13.125" style="20" customWidth="1"/>
    <col min="12294" max="12294" width="9" style="20"/>
    <col min="12295" max="12295" width="22.375" style="20" customWidth="1"/>
    <col min="12296" max="12544" width="9" style="20"/>
    <col min="12545" max="12545" width="2" style="20" customWidth="1"/>
    <col min="12546" max="12546" width="14.625" style="20" customWidth="1"/>
    <col min="12547" max="12547" width="26.875" style="20" customWidth="1"/>
    <col min="12548" max="12548" width="10.5" style="20" customWidth="1"/>
    <col min="12549" max="12549" width="13.125" style="20" customWidth="1"/>
    <col min="12550" max="12550" width="9" style="20"/>
    <col min="12551" max="12551" width="22.375" style="20" customWidth="1"/>
    <col min="12552" max="12800" width="9" style="20"/>
    <col min="12801" max="12801" width="2" style="20" customWidth="1"/>
    <col min="12802" max="12802" width="14.625" style="20" customWidth="1"/>
    <col min="12803" max="12803" width="26.875" style="20" customWidth="1"/>
    <col min="12804" max="12804" width="10.5" style="20" customWidth="1"/>
    <col min="12805" max="12805" width="13.125" style="20" customWidth="1"/>
    <col min="12806" max="12806" width="9" style="20"/>
    <col min="12807" max="12807" width="22.375" style="20" customWidth="1"/>
    <col min="12808" max="13056" width="9" style="20"/>
    <col min="13057" max="13057" width="2" style="20" customWidth="1"/>
    <col min="13058" max="13058" width="14.625" style="20" customWidth="1"/>
    <col min="13059" max="13059" width="26.875" style="20" customWidth="1"/>
    <col min="13060" max="13060" width="10.5" style="20" customWidth="1"/>
    <col min="13061" max="13061" width="13.125" style="20" customWidth="1"/>
    <col min="13062" max="13062" width="9" style="20"/>
    <col min="13063" max="13063" width="22.375" style="20" customWidth="1"/>
    <col min="13064" max="13312" width="9" style="20"/>
    <col min="13313" max="13313" width="2" style="20" customWidth="1"/>
    <col min="13314" max="13314" width="14.625" style="20" customWidth="1"/>
    <col min="13315" max="13315" width="26.875" style="20" customWidth="1"/>
    <col min="13316" max="13316" width="10.5" style="20" customWidth="1"/>
    <col min="13317" max="13317" width="13.125" style="20" customWidth="1"/>
    <col min="13318" max="13318" width="9" style="20"/>
    <col min="13319" max="13319" width="22.375" style="20" customWidth="1"/>
    <col min="13320" max="13568" width="9" style="20"/>
    <col min="13569" max="13569" width="2" style="20" customWidth="1"/>
    <col min="13570" max="13570" width="14.625" style="20" customWidth="1"/>
    <col min="13571" max="13571" width="26.875" style="20" customWidth="1"/>
    <col min="13572" max="13572" width="10.5" style="20" customWidth="1"/>
    <col min="13573" max="13573" width="13.125" style="20" customWidth="1"/>
    <col min="13574" max="13574" width="9" style="20"/>
    <col min="13575" max="13575" width="22.375" style="20" customWidth="1"/>
    <col min="13576" max="13824" width="9" style="20"/>
    <col min="13825" max="13825" width="2" style="20" customWidth="1"/>
    <col min="13826" max="13826" width="14.625" style="20" customWidth="1"/>
    <col min="13827" max="13827" width="26.875" style="20" customWidth="1"/>
    <col min="13828" max="13828" width="10.5" style="20" customWidth="1"/>
    <col min="13829" max="13829" width="13.125" style="20" customWidth="1"/>
    <col min="13830" max="13830" width="9" style="20"/>
    <col min="13831" max="13831" width="22.375" style="20" customWidth="1"/>
    <col min="13832" max="14080" width="9" style="20"/>
    <col min="14081" max="14081" width="2" style="20" customWidth="1"/>
    <col min="14082" max="14082" width="14.625" style="20" customWidth="1"/>
    <col min="14083" max="14083" width="26.875" style="20" customWidth="1"/>
    <col min="14084" max="14084" width="10.5" style="20" customWidth="1"/>
    <col min="14085" max="14085" width="13.125" style="20" customWidth="1"/>
    <col min="14086" max="14086" width="9" style="20"/>
    <col min="14087" max="14087" width="22.375" style="20" customWidth="1"/>
    <col min="14088" max="14336" width="9" style="20"/>
    <col min="14337" max="14337" width="2" style="20" customWidth="1"/>
    <col min="14338" max="14338" width="14.625" style="20" customWidth="1"/>
    <col min="14339" max="14339" width="26.875" style="20" customWidth="1"/>
    <col min="14340" max="14340" width="10.5" style="20" customWidth="1"/>
    <col min="14341" max="14341" width="13.125" style="20" customWidth="1"/>
    <col min="14342" max="14342" width="9" style="20"/>
    <col min="14343" max="14343" width="22.375" style="20" customWidth="1"/>
    <col min="14344" max="14592" width="9" style="20"/>
    <col min="14593" max="14593" width="2" style="20" customWidth="1"/>
    <col min="14594" max="14594" width="14.625" style="20" customWidth="1"/>
    <col min="14595" max="14595" width="26.875" style="20" customWidth="1"/>
    <col min="14596" max="14596" width="10.5" style="20" customWidth="1"/>
    <col min="14597" max="14597" width="13.125" style="20" customWidth="1"/>
    <col min="14598" max="14598" width="9" style="20"/>
    <col min="14599" max="14599" width="22.375" style="20" customWidth="1"/>
    <col min="14600" max="14848" width="9" style="20"/>
    <col min="14849" max="14849" width="2" style="20" customWidth="1"/>
    <col min="14850" max="14850" width="14.625" style="20" customWidth="1"/>
    <col min="14851" max="14851" width="26.875" style="20" customWidth="1"/>
    <col min="14852" max="14852" width="10.5" style="20" customWidth="1"/>
    <col min="14853" max="14853" width="13.125" style="20" customWidth="1"/>
    <col min="14854" max="14854" width="9" style="20"/>
    <col min="14855" max="14855" width="22.375" style="20" customWidth="1"/>
    <col min="14856" max="15104" width="9" style="20"/>
    <col min="15105" max="15105" width="2" style="20" customWidth="1"/>
    <col min="15106" max="15106" width="14.625" style="20" customWidth="1"/>
    <col min="15107" max="15107" width="26.875" style="20" customWidth="1"/>
    <col min="15108" max="15108" width="10.5" style="20" customWidth="1"/>
    <col min="15109" max="15109" width="13.125" style="20" customWidth="1"/>
    <col min="15110" max="15110" width="9" style="20"/>
    <col min="15111" max="15111" width="22.375" style="20" customWidth="1"/>
    <col min="15112" max="15360" width="9" style="20"/>
    <col min="15361" max="15361" width="2" style="20" customWidth="1"/>
    <col min="15362" max="15362" width="14.625" style="20" customWidth="1"/>
    <col min="15363" max="15363" width="26.875" style="20" customWidth="1"/>
    <col min="15364" max="15364" width="10.5" style="20" customWidth="1"/>
    <col min="15365" max="15365" width="13.125" style="20" customWidth="1"/>
    <col min="15366" max="15366" width="9" style="20"/>
    <col min="15367" max="15367" width="22.375" style="20" customWidth="1"/>
    <col min="15368" max="15616" width="9" style="20"/>
    <col min="15617" max="15617" width="2" style="20" customWidth="1"/>
    <col min="15618" max="15618" width="14.625" style="20" customWidth="1"/>
    <col min="15619" max="15619" width="26.875" style="20" customWidth="1"/>
    <col min="15620" max="15620" width="10.5" style="20" customWidth="1"/>
    <col min="15621" max="15621" width="13.125" style="20" customWidth="1"/>
    <col min="15622" max="15622" width="9" style="20"/>
    <col min="15623" max="15623" width="22.375" style="20" customWidth="1"/>
    <col min="15624" max="15872" width="9" style="20"/>
    <col min="15873" max="15873" width="2" style="20" customWidth="1"/>
    <col min="15874" max="15874" width="14.625" style="20" customWidth="1"/>
    <col min="15875" max="15875" width="26.875" style="20" customWidth="1"/>
    <col min="15876" max="15876" width="10.5" style="20" customWidth="1"/>
    <col min="15877" max="15877" width="13.125" style="20" customWidth="1"/>
    <col min="15878" max="15878" width="9" style="20"/>
    <col min="15879" max="15879" width="22.375" style="20" customWidth="1"/>
    <col min="15880" max="16128" width="9" style="20"/>
    <col min="16129" max="16129" width="2" style="20" customWidth="1"/>
    <col min="16130" max="16130" width="14.625" style="20" customWidth="1"/>
    <col min="16131" max="16131" width="26.875" style="20" customWidth="1"/>
    <col min="16132" max="16132" width="10.5" style="20" customWidth="1"/>
    <col min="16133" max="16133" width="13.125" style="20" customWidth="1"/>
    <col min="16134" max="16134" width="9" style="20"/>
    <col min="16135" max="16135" width="22.375" style="20" customWidth="1"/>
    <col min="16136" max="16384" width="9" style="20"/>
  </cols>
  <sheetData>
    <row r="2" spans="2:7">
      <c r="B2" s="182" t="s">
        <v>98</v>
      </c>
      <c r="C2" s="183"/>
      <c r="D2" s="183"/>
      <c r="E2" s="183"/>
      <c r="F2" s="183"/>
      <c r="G2" s="184"/>
    </row>
    <row r="3" spans="2:7" ht="30.75" customHeight="1" thickBot="1">
      <c r="B3" s="185"/>
      <c r="C3" s="186"/>
      <c r="D3" s="186"/>
      <c r="E3" s="186"/>
      <c r="F3" s="186"/>
      <c r="G3" s="187"/>
    </row>
    <row r="4" spans="2:7" ht="34.5" customHeight="1">
      <c r="B4" s="188" t="s">
        <v>112</v>
      </c>
      <c r="C4" s="189"/>
      <c r="D4" s="189"/>
      <c r="E4" s="189"/>
      <c r="F4" s="189"/>
      <c r="G4" s="190"/>
    </row>
    <row r="5" spans="2:7" ht="33">
      <c r="B5" s="21" t="s">
        <v>99</v>
      </c>
      <c r="C5" s="191" t="s">
        <v>181</v>
      </c>
      <c r="D5" s="191"/>
      <c r="E5" s="22" t="s">
        <v>100</v>
      </c>
      <c r="F5" s="192" t="s">
        <v>109</v>
      </c>
      <c r="G5" s="193"/>
    </row>
    <row r="6" spans="2:7" ht="18">
      <c r="B6" s="194"/>
      <c r="C6" s="194"/>
      <c r="D6" s="194"/>
      <c r="E6" s="194"/>
      <c r="F6" s="194"/>
      <c r="G6" s="195"/>
    </row>
    <row r="7" spans="2:7" ht="33">
      <c r="B7" s="21" t="s">
        <v>101</v>
      </c>
      <c r="C7" s="191" t="s">
        <v>113</v>
      </c>
      <c r="D7" s="191"/>
      <c r="E7" s="22" t="s">
        <v>102</v>
      </c>
      <c r="F7" s="192" t="s">
        <v>111</v>
      </c>
      <c r="G7" s="193"/>
    </row>
    <row r="8" spans="2:7" ht="18">
      <c r="B8" s="194"/>
      <c r="C8" s="194"/>
      <c r="D8" s="194"/>
      <c r="E8" s="194"/>
      <c r="F8" s="194"/>
      <c r="G8" s="195"/>
    </row>
    <row r="9" spans="2:7" ht="16.5" customHeight="1">
      <c r="B9" s="21" t="s">
        <v>116</v>
      </c>
      <c r="C9" s="196" t="s">
        <v>115</v>
      </c>
      <c r="D9" s="197"/>
      <c r="E9" s="197"/>
      <c r="F9" s="197"/>
      <c r="G9" s="198"/>
    </row>
    <row r="10" spans="2:7" ht="18">
      <c r="B10" s="194"/>
      <c r="C10" s="194"/>
      <c r="D10" s="194"/>
      <c r="E10" s="194"/>
      <c r="F10" s="194"/>
      <c r="G10" s="195"/>
    </row>
    <row r="11" spans="2:7" ht="49.5">
      <c r="B11" s="21" t="s">
        <v>103</v>
      </c>
      <c r="C11" s="22" t="s">
        <v>104</v>
      </c>
      <c r="D11" s="22" t="s">
        <v>105</v>
      </c>
      <c r="E11" s="22" t="s">
        <v>106</v>
      </c>
      <c r="F11" s="203" t="s">
        <v>107</v>
      </c>
      <c r="G11" s="204"/>
    </row>
    <row r="12" spans="2:7" ht="16.5">
      <c r="B12" s="23" t="s">
        <v>108</v>
      </c>
      <c r="C12" s="24" t="s">
        <v>114</v>
      </c>
      <c r="D12" s="25" t="s">
        <v>109</v>
      </c>
      <c r="E12" s="25" t="s">
        <v>117</v>
      </c>
      <c r="F12" s="205"/>
      <c r="G12" s="206"/>
    </row>
    <row r="13" spans="2:7" ht="17.25" thickBot="1">
      <c r="B13" s="199"/>
      <c r="C13" s="199"/>
      <c r="D13" s="199"/>
      <c r="E13" s="199"/>
      <c r="F13" s="199"/>
      <c r="G13" s="200"/>
    </row>
    <row r="14" spans="2:7">
      <c r="B14" s="26"/>
      <c r="C14" s="26"/>
      <c r="D14" s="26"/>
      <c r="E14" s="26"/>
      <c r="F14" s="26"/>
      <c r="G14" s="26"/>
    </row>
    <row r="15" spans="2:7">
      <c r="B15" s="201" t="s">
        <v>288</v>
      </c>
      <c r="C15" s="202"/>
      <c r="D15" s="202"/>
      <c r="E15" s="202"/>
      <c r="F15" s="202"/>
      <c r="G15" s="202"/>
    </row>
    <row r="16" spans="2:7">
      <c r="B16" s="202"/>
      <c r="C16" s="202"/>
      <c r="D16" s="202"/>
      <c r="E16" s="202"/>
      <c r="F16" s="202"/>
      <c r="G16" s="202"/>
    </row>
  </sheetData>
  <mergeCells count="14">
    <mergeCell ref="C7:D7"/>
    <mergeCell ref="F7:G7"/>
    <mergeCell ref="C9:G9"/>
    <mergeCell ref="B13:G13"/>
    <mergeCell ref="B15:G16"/>
    <mergeCell ref="B8:G8"/>
    <mergeCell ref="B10:G10"/>
    <mergeCell ref="F11:G11"/>
    <mergeCell ref="F12:G12"/>
    <mergeCell ref="B2:G3"/>
    <mergeCell ref="B4:G4"/>
    <mergeCell ref="C5:D5"/>
    <mergeCell ref="F5:G5"/>
    <mergeCell ref="B6:G6"/>
  </mergeCells>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L70"/>
  <sheetViews>
    <sheetView topLeftCell="A65" workbookViewId="0">
      <selection activeCell="B7" sqref="B7:B69"/>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87" t="s">
        <v>161</v>
      </c>
      <c r="C2" s="288"/>
      <c r="D2" s="288"/>
      <c r="E2" s="288"/>
      <c r="F2" s="288"/>
      <c r="G2" s="288"/>
      <c r="H2" s="288"/>
      <c r="I2" s="288"/>
      <c r="J2" s="288"/>
      <c r="K2" s="289"/>
      <c r="L2" s="290"/>
    </row>
    <row r="3" spans="2:12" ht="23.25" customHeight="1" thickBot="1">
      <c r="B3" s="291"/>
      <c r="C3" s="292"/>
      <c r="D3" s="292"/>
      <c r="E3" s="292"/>
      <c r="F3" s="292"/>
      <c r="G3" s="292"/>
      <c r="H3" s="292"/>
      <c r="I3" s="292"/>
      <c r="J3" s="292"/>
      <c r="K3" s="293"/>
      <c r="L3" s="294"/>
    </row>
    <row r="4" spans="2:12" ht="14.25" customHeight="1">
      <c r="B4" s="295" t="s">
        <v>331</v>
      </c>
      <c r="C4" s="296"/>
      <c r="D4" s="296"/>
      <c r="E4" s="296"/>
      <c r="F4" s="296"/>
      <c r="G4" s="296"/>
      <c r="H4" s="296"/>
      <c r="I4" s="296"/>
      <c r="J4" s="296"/>
      <c r="K4" s="296"/>
      <c r="L4" s="297"/>
    </row>
    <row r="5" spans="2:12" ht="13.5" customHeight="1" thickBot="1">
      <c r="B5" s="298"/>
      <c r="C5" s="299"/>
      <c r="D5" s="299"/>
      <c r="E5" s="299"/>
      <c r="F5" s="299"/>
      <c r="G5" s="299"/>
      <c r="H5" s="299"/>
      <c r="I5" s="299"/>
      <c r="J5" s="299"/>
      <c r="K5" s="299"/>
      <c r="L5" s="300"/>
    </row>
    <row r="6" spans="2:12" ht="29.25" thickBot="1">
      <c r="B6" s="28" t="s">
        <v>162</v>
      </c>
      <c r="C6" s="29" t="s">
        <v>163</v>
      </c>
      <c r="D6" s="29" t="s">
        <v>164</v>
      </c>
      <c r="E6" s="29" t="s">
        <v>165</v>
      </c>
      <c r="F6" s="29" t="s">
        <v>166</v>
      </c>
      <c r="G6" s="29" t="s">
        <v>167</v>
      </c>
      <c r="H6" s="29" t="s">
        <v>168</v>
      </c>
      <c r="I6" s="29" t="s">
        <v>178</v>
      </c>
      <c r="J6" s="29" t="s">
        <v>179</v>
      </c>
      <c r="K6" s="29" t="s">
        <v>242</v>
      </c>
      <c r="L6" s="30" t="s">
        <v>243</v>
      </c>
    </row>
    <row r="7" spans="2:12" ht="110.25" customHeight="1">
      <c r="B7" s="47" t="s">
        <v>835</v>
      </c>
      <c r="C7" s="48" t="str">
        <f>CONCATENATE(B7,"_",E7)</f>
        <v>07个人中心
_TC001_看个人管理中心</v>
      </c>
      <c r="D7" s="65" t="s">
        <v>169</v>
      </c>
      <c r="E7" s="70" t="s">
        <v>328</v>
      </c>
      <c r="F7" s="70" t="s">
        <v>298</v>
      </c>
      <c r="G7" s="70" t="s">
        <v>823</v>
      </c>
      <c r="H7" s="71" t="s">
        <v>824</v>
      </c>
      <c r="I7" s="36" t="s">
        <v>184</v>
      </c>
      <c r="J7" s="45" t="s">
        <v>299</v>
      </c>
      <c r="K7" s="72"/>
      <c r="L7" s="73"/>
    </row>
    <row r="8" spans="2:12" ht="84.75" thickBot="1">
      <c r="B8" s="64" t="s">
        <v>836</v>
      </c>
      <c r="C8" s="32" t="str">
        <f>CONCATENATE(B8,"_",E8)</f>
        <v>07个人中心
_TC002_查看个人管理中心</v>
      </c>
      <c r="D8" s="65" t="s">
        <v>169</v>
      </c>
      <c r="E8" s="70" t="s">
        <v>297</v>
      </c>
      <c r="F8" s="70" t="s">
        <v>298</v>
      </c>
      <c r="G8" s="70" t="s">
        <v>825</v>
      </c>
      <c r="H8" s="71" t="s">
        <v>826</v>
      </c>
      <c r="I8" s="36" t="s">
        <v>184</v>
      </c>
      <c r="J8" s="45" t="s">
        <v>299</v>
      </c>
      <c r="K8" s="71"/>
      <c r="L8" s="73"/>
    </row>
    <row r="9" spans="2:12" ht="51">
      <c r="B9" s="128" t="s">
        <v>837</v>
      </c>
      <c r="C9" s="32" t="str">
        <f t="shared" ref="C9:C70" si="0">CONCATENATE(B9,"_",E9)</f>
        <v>07个人中心
_TC003_查看个人管理中心</v>
      </c>
      <c r="D9" s="65" t="s">
        <v>169</v>
      </c>
      <c r="E9" s="70" t="s">
        <v>297</v>
      </c>
      <c r="F9" s="70" t="s">
        <v>298</v>
      </c>
      <c r="G9" s="70" t="s">
        <v>827</v>
      </c>
      <c r="H9" s="71" t="s">
        <v>828</v>
      </c>
      <c r="I9" s="36" t="s">
        <v>184</v>
      </c>
      <c r="J9" s="45" t="s">
        <v>299</v>
      </c>
      <c r="K9" s="71"/>
      <c r="L9" s="73"/>
    </row>
    <row r="10" spans="2:12" ht="51.75" thickBot="1">
      <c r="B10" s="131" t="s">
        <v>838</v>
      </c>
      <c r="C10" s="32" t="str">
        <f t="shared" si="0"/>
        <v>07个人中心
_TC004_查看个人管理中心</v>
      </c>
      <c r="D10" s="65" t="s">
        <v>169</v>
      </c>
      <c r="E10" s="70" t="s">
        <v>297</v>
      </c>
      <c r="F10" s="70" t="s">
        <v>298</v>
      </c>
      <c r="G10" s="70" t="s">
        <v>829</v>
      </c>
      <c r="H10" s="71" t="s">
        <v>830</v>
      </c>
      <c r="I10" s="36" t="s">
        <v>184</v>
      </c>
      <c r="J10" s="45" t="s">
        <v>299</v>
      </c>
      <c r="K10" s="72"/>
      <c r="L10" s="73"/>
    </row>
    <row r="11" spans="2:12" ht="51.75" thickBot="1">
      <c r="B11" s="128" t="s">
        <v>839</v>
      </c>
      <c r="C11" s="38" t="str">
        <f t="shared" si="0"/>
        <v>07个人中心
_TC005_查看个人管理中心</v>
      </c>
      <c r="D11" s="65" t="s">
        <v>263</v>
      </c>
      <c r="E11" s="70" t="s">
        <v>297</v>
      </c>
      <c r="F11" s="70" t="s">
        <v>298</v>
      </c>
      <c r="G11" s="70" t="s">
        <v>831</v>
      </c>
      <c r="H11" s="71" t="s">
        <v>832</v>
      </c>
      <c r="I11" s="36" t="s">
        <v>184</v>
      </c>
      <c r="J11" s="45" t="s">
        <v>299</v>
      </c>
      <c r="K11" s="72"/>
      <c r="L11" s="73"/>
    </row>
    <row r="12" spans="2:12" ht="51.75" thickBot="1">
      <c r="B12" s="131" t="s">
        <v>840</v>
      </c>
      <c r="C12" s="32" t="str">
        <f t="shared" si="0"/>
        <v>07个人中心
_TC006_查看个人管理中心</v>
      </c>
      <c r="D12" s="65" t="s">
        <v>169</v>
      </c>
      <c r="E12" s="70" t="s">
        <v>297</v>
      </c>
      <c r="F12" s="70" t="s">
        <v>298</v>
      </c>
      <c r="G12" s="70" t="s">
        <v>833</v>
      </c>
      <c r="H12" s="71" t="s">
        <v>834</v>
      </c>
      <c r="I12" s="36" t="s">
        <v>184</v>
      </c>
      <c r="J12" s="45" t="s">
        <v>299</v>
      </c>
      <c r="K12" s="72"/>
      <c r="L12" s="73"/>
    </row>
    <row r="13" spans="2:12" ht="51.75" thickBot="1">
      <c r="B13" s="128" t="s">
        <v>841</v>
      </c>
      <c r="C13" s="38" t="str">
        <f t="shared" si="0"/>
        <v>07个人中心
_TC007_PM2.5地图界面显示</v>
      </c>
      <c r="D13" s="65" t="s">
        <v>169</v>
      </c>
      <c r="E13" s="71" t="s">
        <v>305</v>
      </c>
      <c r="F13" s="71" t="s">
        <v>302</v>
      </c>
      <c r="G13" s="70" t="s">
        <v>589</v>
      </c>
      <c r="H13" s="71" t="s">
        <v>590</v>
      </c>
      <c r="I13" s="36" t="s">
        <v>184</v>
      </c>
      <c r="J13" s="45" t="s">
        <v>299</v>
      </c>
      <c r="K13" s="72"/>
      <c r="L13" s="73"/>
    </row>
    <row r="14" spans="2:12" ht="51.75" thickBot="1">
      <c r="B14" s="131" t="s">
        <v>842</v>
      </c>
      <c r="C14" s="32" t="str">
        <f t="shared" si="0"/>
        <v>07个人中心
_TC008_PM2.5地图界面显示</v>
      </c>
      <c r="D14" s="65" t="s">
        <v>169</v>
      </c>
      <c r="E14" s="71" t="s">
        <v>305</v>
      </c>
      <c r="F14" s="71" t="s">
        <v>302</v>
      </c>
      <c r="G14" s="70" t="s">
        <v>591</v>
      </c>
      <c r="H14" s="71" t="s">
        <v>592</v>
      </c>
      <c r="I14" s="36" t="s">
        <v>184</v>
      </c>
      <c r="J14" s="45" t="s">
        <v>299</v>
      </c>
      <c r="K14" s="72"/>
      <c r="L14" s="73"/>
    </row>
    <row r="15" spans="2:12" ht="60.75" thickBot="1">
      <c r="B15" s="128" t="s">
        <v>843</v>
      </c>
      <c r="C15" s="38" t="str">
        <f t="shared" si="0"/>
        <v>07个人中心
_TC009_PM2.5地图界面显示</v>
      </c>
      <c r="D15" s="65" t="s">
        <v>169</v>
      </c>
      <c r="E15" s="71" t="s">
        <v>305</v>
      </c>
      <c r="F15" s="71" t="s">
        <v>302</v>
      </c>
      <c r="G15" s="70" t="s">
        <v>593</v>
      </c>
      <c r="H15" s="71" t="s">
        <v>594</v>
      </c>
      <c r="I15" s="36" t="s">
        <v>184</v>
      </c>
      <c r="J15" s="45" t="s">
        <v>299</v>
      </c>
      <c r="K15" s="72"/>
      <c r="L15" s="73"/>
    </row>
    <row r="16" spans="2:12" ht="60.75" thickBot="1">
      <c r="B16" s="131" t="s">
        <v>844</v>
      </c>
      <c r="C16" s="32" t="str">
        <f t="shared" si="0"/>
        <v>07个人中心
_TC010_PM2.5地图界面显示</v>
      </c>
      <c r="D16" s="65" t="s">
        <v>263</v>
      </c>
      <c r="E16" s="71" t="s">
        <v>305</v>
      </c>
      <c r="F16" s="71" t="s">
        <v>302</v>
      </c>
      <c r="G16" s="70" t="s">
        <v>595</v>
      </c>
      <c r="H16" s="71" t="s">
        <v>580</v>
      </c>
      <c r="I16" s="36" t="s">
        <v>184</v>
      </c>
      <c r="J16" s="45" t="s">
        <v>299</v>
      </c>
      <c r="K16" s="72"/>
      <c r="L16" s="73"/>
    </row>
    <row r="17" spans="2:12" ht="60.75" thickBot="1">
      <c r="B17" s="128" t="s">
        <v>845</v>
      </c>
      <c r="C17" s="38" t="str">
        <f t="shared" si="0"/>
        <v>07个人中心
_TC011_PM2.5地图界面显示</v>
      </c>
      <c r="D17" s="65" t="s">
        <v>263</v>
      </c>
      <c r="E17" s="71" t="s">
        <v>305</v>
      </c>
      <c r="F17" s="71" t="s">
        <v>302</v>
      </c>
      <c r="G17" s="70" t="s">
        <v>596</v>
      </c>
      <c r="H17" s="71" t="s">
        <v>597</v>
      </c>
      <c r="I17" s="36" t="s">
        <v>184</v>
      </c>
      <c r="J17" s="45" t="s">
        <v>110</v>
      </c>
      <c r="K17" s="71"/>
      <c r="L17" s="73"/>
    </row>
    <row r="18" spans="2:12" ht="60.75" thickBot="1">
      <c r="B18" s="131" t="s">
        <v>846</v>
      </c>
      <c r="C18" s="32" t="str">
        <f t="shared" si="0"/>
        <v>07个人中心
_TC012_PM2.5地图城市搜索</v>
      </c>
      <c r="D18" s="65" t="s">
        <v>263</v>
      </c>
      <c r="E18" s="71" t="s">
        <v>306</v>
      </c>
      <c r="F18" s="71" t="s">
        <v>302</v>
      </c>
      <c r="G18" s="70" t="s">
        <v>598</v>
      </c>
      <c r="H18" s="71" t="s">
        <v>581</v>
      </c>
      <c r="I18" s="36" t="s">
        <v>184</v>
      </c>
      <c r="J18" s="45" t="s">
        <v>299</v>
      </c>
      <c r="K18" s="72"/>
      <c r="L18" s="73"/>
    </row>
    <row r="19" spans="2:12" ht="60.75" thickBot="1">
      <c r="B19" s="128" t="s">
        <v>847</v>
      </c>
      <c r="C19" s="38" t="str">
        <f t="shared" si="0"/>
        <v>07个人中心
_TC013_PM2.5地图城市搜索</v>
      </c>
      <c r="D19" s="65" t="s">
        <v>263</v>
      </c>
      <c r="E19" s="71" t="s">
        <v>306</v>
      </c>
      <c r="F19" s="71" t="s">
        <v>302</v>
      </c>
      <c r="G19" s="70" t="s">
        <v>599</v>
      </c>
      <c r="H19" s="71" t="s">
        <v>597</v>
      </c>
      <c r="I19" s="36" t="s">
        <v>183</v>
      </c>
      <c r="J19" s="45" t="s">
        <v>299</v>
      </c>
      <c r="K19" s="71" t="s">
        <v>600</v>
      </c>
      <c r="L19" s="73" t="s">
        <v>601</v>
      </c>
    </row>
    <row r="20" spans="2:12" ht="60.75" thickBot="1">
      <c r="B20" s="131" t="s">
        <v>848</v>
      </c>
      <c r="C20" s="32" t="str">
        <f t="shared" si="0"/>
        <v>07个人中心
_TC014_PM2.5地图城市搜索</v>
      </c>
      <c r="D20" s="65" t="s">
        <v>263</v>
      </c>
      <c r="E20" s="71" t="s">
        <v>306</v>
      </c>
      <c r="F20" s="71" t="s">
        <v>302</v>
      </c>
      <c r="G20" s="70" t="s">
        <v>602</v>
      </c>
      <c r="H20" s="71" t="s">
        <v>581</v>
      </c>
      <c r="I20" s="36" t="s">
        <v>184</v>
      </c>
      <c r="J20" s="45" t="s">
        <v>299</v>
      </c>
      <c r="K20" s="72"/>
      <c r="L20" s="73"/>
    </row>
    <row r="21" spans="2:12" ht="60.75" thickBot="1">
      <c r="B21" s="128" t="s">
        <v>849</v>
      </c>
      <c r="C21" s="38" t="str">
        <f t="shared" si="0"/>
        <v>07个人中心
_TC015_PM2.5地图城市搜索</v>
      </c>
      <c r="D21" s="65" t="s">
        <v>263</v>
      </c>
      <c r="E21" s="71" t="s">
        <v>306</v>
      </c>
      <c r="F21" s="71" t="s">
        <v>302</v>
      </c>
      <c r="G21" s="70" t="s">
        <v>603</v>
      </c>
      <c r="H21" s="71" t="s">
        <v>597</v>
      </c>
      <c r="I21" s="36" t="s">
        <v>183</v>
      </c>
      <c r="J21" s="45" t="s">
        <v>299</v>
      </c>
      <c r="K21" s="71" t="s">
        <v>600</v>
      </c>
      <c r="L21" s="73" t="s">
        <v>601</v>
      </c>
    </row>
    <row r="22" spans="2:12" ht="60.75" thickBot="1">
      <c r="B22" s="131" t="s">
        <v>850</v>
      </c>
      <c r="C22" s="32" t="str">
        <f t="shared" si="0"/>
        <v>07个人中心
_TC016_PM2.5地图城市搜索</v>
      </c>
      <c r="D22" s="65" t="s">
        <v>263</v>
      </c>
      <c r="E22" s="71" t="s">
        <v>306</v>
      </c>
      <c r="F22" s="71" t="s">
        <v>302</v>
      </c>
      <c r="G22" s="70" t="s">
        <v>604</v>
      </c>
      <c r="H22" s="71" t="s">
        <v>605</v>
      </c>
      <c r="I22" s="36" t="s">
        <v>183</v>
      </c>
      <c r="J22" s="45" t="s">
        <v>299</v>
      </c>
      <c r="K22" s="71" t="s">
        <v>600</v>
      </c>
      <c r="L22" s="73" t="s">
        <v>601</v>
      </c>
    </row>
    <row r="23" spans="2:12" ht="60.75" thickBot="1">
      <c r="B23" s="128" t="s">
        <v>851</v>
      </c>
      <c r="C23" s="38" t="str">
        <f t="shared" si="0"/>
        <v>07个人中心
_TC017_PM2.5地图分享</v>
      </c>
      <c r="D23" s="65" t="s">
        <v>263</v>
      </c>
      <c r="E23" s="71" t="s">
        <v>307</v>
      </c>
      <c r="F23" s="71" t="s">
        <v>302</v>
      </c>
      <c r="G23" s="70" t="s">
        <v>606</v>
      </c>
      <c r="H23" s="71" t="s">
        <v>607</v>
      </c>
      <c r="I23" s="36" t="s">
        <v>184</v>
      </c>
      <c r="J23" s="45" t="s">
        <v>299</v>
      </c>
      <c r="K23" s="71"/>
      <c r="L23" s="73"/>
    </row>
    <row r="24" spans="2:12" ht="60.75" thickBot="1">
      <c r="B24" s="131" t="s">
        <v>852</v>
      </c>
      <c r="C24" s="32" t="str">
        <f t="shared" si="0"/>
        <v>07个人中心
_TC018_PM2.5地图分享</v>
      </c>
      <c r="D24" s="65" t="s">
        <v>263</v>
      </c>
      <c r="E24" s="71" t="s">
        <v>307</v>
      </c>
      <c r="F24" s="71" t="s">
        <v>302</v>
      </c>
      <c r="G24" s="70" t="s">
        <v>608</v>
      </c>
      <c r="H24" s="71" t="s">
        <v>609</v>
      </c>
      <c r="I24" s="36" t="s">
        <v>183</v>
      </c>
      <c r="J24" s="45" t="s">
        <v>299</v>
      </c>
      <c r="K24" s="71" t="s">
        <v>750</v>
      </c>
      <c r="L24" s="73" t="s">
        <v>751</v>
      </c>
    </row>
    <row r="25" spans="2:12" ht="72.75" thickBot="1">
      <c r="B25" s="128" t="s">
        <v>853</v>
      </c>
      <c r="C25" s="38" t="str">
        <f t="shared" si="0"/>
        <v>07个人中心
_TC019_PM2.5地图分享</v>
      </c>
      <c r="D25" s="65" t="s">
        <v>263</v>
      </c>
      <c r="E25" s="71" t="s">
        <v>307</v>
      </c>
      <c r="F25" s="71" t="s">
        <v>302</v>
      </c>
      <c r="G25" s="70" t="s">
        <v>610</v>
      </c>
      <c r="H25" s="71" t="s">
        <v>611</v>
      </c>
      <c r="I25" s="36" t="s">
        <v>183</v>
      </c>
      <c r="J25" s="45" t="s">
        <v>299</v>
      </c>
      <c r="K25" s="71" t="s">
        <v>750</v>
      </c>
      <c r="L25" s="73" t="s">
        <v>751</v>
      </c>
    </row>
    <row r="26" spans="2:12" ht="60.75" thickBot="1">
      <c r="B26" s="131" t="s">
        <v>854</v>
      </c>
      <c r="C26" s="32" t="str">
        <f t="shared" si="0"/>
        <v>07个人中心
_TC020_PM2.5地图分享</v>
      </c>
      <c r="D26" s="65" t="s">
        <v>263</v>
      </c>
      <c r="E26" s="71" t="s">
        <v>307</v>
      </c>
      <c r="F26" s="71" t="s">
        <v>302</v>
      </c>
      <c r="G26" s="70" t="s">
        <v>752</v>
      </c>
      <c r="H26" s="71" t="s">
        <v>613</v>
      </c>
      <c r="I26" s="36" t="s">
        <v>183</v>
      </c>
      <c r="J26" s="45" t="s">
        <v>299</v>
      </c>
      <c r="K26" s="71" t="s">
        <v>753</v>
      </c>
      <c r="L26" s="73" t="s">
        <v>754</v>
      </c>
    </row>
    <row r="27" spans="2:12" ht="60.75" thickBot="1">
      <c r="B27" s="128" t="s">
        <v>855</v>
      </c>
      <c r="C27" s="38" t="str">
        <f t="shared" si="0"/>
        <v>07个人中心
_TC021_PM2.5地图分享</v>
      </c>
      <c r="D27" s="65" t="s">
        <v>263</v>
      </c>
      <c r="E27" s="71" t="s">
        <v>307</v>
      </c>
      <c r="F27" s="71" t="s">
        <v>302</v>
      </c>
      <c r="G27" s="70" t="s">
        <v>612</v>
      </c>
      <c r="H27" s="71" t="s">
        <v>614</v>
      </c>
      <c r="I27" s="36" t="s">
        <v>183</v>
      </c>
      <c r="J27" s="45" t="s">
        <v>299</v>
      </c>
      <c r="K27" s="71" t="s">
        <v>750</v>
      </c>
      <c r="L27" s="73" t="s">
        <v>751</v>
      </c>
    </row>
    <row r="28" spans="2:12" ht="60.75" thickBot="1">
      <c r="B28" s="131" t="s">
        <v>856</v>
      </c>
      <c r="C28" s="32" t="str">
        <f t="shared" si="0"/>
        <v>07个人中心
_TC022_PM2.5地图分享</v>
      </c>
      <c r="D28" s="65" t="s">
        <v>259</v>
      </c>
      <c r="E28" s="71" t="s">
        <v>307</v>
      </c>
      <c r="F28" s="71" t="s">
        <v>302</v>
      </c>
      <c r="G28" s="70" t="s">
        <v>615</v>
      </c>
      <c r="H28" s="71" t="s">
        <v>616</v>
      </c>
      <c r="I28" s="36" t="s">
        <v>184</v>
      </c>
      <c r="J28" s="45" t="s">
        <v>299</v>
      </c>
      <c r="K28" s="71"/>
      <c r="L28" s="73"/>
    </row>
    <row r="29" spans="2:12" ht="51.75" thickBot="1">
      <c r="B29" s="128" t="s">
        <v>857</v>
      </c>
      <c r="C29" s="38" t="str">
        <f t="shared" si="0"/>
        <v>07个人中心
_TC023_PM2.5地图站点详情</v>
      </c>
      <c r="D29" s="65" t="s">
        <v>263</v>
      </c>
      <c r="E29" s="71" t="s">
        <v>308</v>
      </c>
      <c r="F29" s="71" t="s">
        <v>302</v>
      </c>
      <c r="G29" s="70" t="s">
        <v>617</v>
      </c>
      <c r="H29" s="71" t="s">
        <v>618</v>
      </c>
      <c r="I29" s="36" t="s">
        <v>184</v>
      </c>
      <c r="J29" s="45" t="s">
        <v>299</v>
      </c>
      <c r="K29" s="72"/>
      <c r="L29" s="73"/>
    </row>
    <row r="30" spans="2:12" ht="51.75" thickBot="1">
      <c r="B30" s="131" t="s">
        <v>858</v>
      </c>
      <c r="C30" s="32" t="str">
        <f t="shared" si="0"/>
        <v>07个人中心
_TC024_PM2.5地图站点详情</v>
      </c>
      <c r="D30" s="65" t="s">
        <v>263</v>
      </c>
      <c r="E30" s="71" t="s">
        <v>308</v>
      </c>
      <c r="F30" s="71" t="s">
        <v>302</v>
      </c>
      <c r="G30" s="70" t="s">
        <v>617</v>
      </c>
      <c r="H30" s="71" t="s">
        <v>619</v>
      </c>
      <c r="I30" s="36" t="s">
        <v>184</v>
      </c>
      <c r="J30" s="45" t="s">
        <v>299</v>
      </c>
      <c r="K30" s="72"/>
      <c r="L30" s="73"/>
    </row>
    <row r="31" spans="2:12" ht="60.75" thickBot="1">
      <c r="B31" s="128" t="s">
        <v>859</v>
      </c>
      <c r="C31" s="38" t="str">
        <f t="shared" si="0"/>
        <v>07个人中心
_TC025_PM2.6地图站点详情</v>
      </c>
      <c r="D31" s="65" t="s">
        <v>263</v>
      </c>
      <c r="E31" s="71" t="s">
        <v>309</v>
      </c>
      <c r="F31" s="71" t="s">
        <v>302</v>
      </c>
      <c r="G31" s="70" t="s">
        <v>620</v>
      </c>
      <c r="H31" s="71" t="s">
        <v>621</v>
      </c>
      <c r="I31" s="36" t="s">
        <v>184</v>
      </c>
      <c r="J31" s="45" t="s">
        <v>299</v>
      </c>
      <c r="K31" s="72"/>
      <c r="L31" s="73"/>
    </row>
    <row r="32" spans="2:12" ht="60.75" thickBot="1">
      <c r="B32" s="131" t="s">
        <v>860</v>
      </c>
      <c r="C32" s="32" t="str">
        <f t="shared" si="0"/>
        <v>07个人中心
_TC026_PM2.5地图站点详情</v>
      </c>
      <c r="D32" s="65" t="s">
        <v>263</v>
      </c>
      <c r="E32" s="71" t="s">
        <v>308</v>
      </c>
      <c r="F32" s="71" t="s">
        <v>302</v>
      </c>
      <c r="G32" s="70" t="s">
        <v>622</v>
      </c>
      <c r="H32" s="71" t="s">
        <v>623</v>
      </c>
      <c r="I32" s="36" t="s">
        <v>184</v>
      </c>
      <c r="J32" s="45" t="s">
        <v>299</v>
      </c>
      <c r="K32" s="72"/>
      <c r="L32" s="73"/>
    </row>
    <row r="33" spans="2:12" ht="60.75" thickBot="1">
      <c r="B33" s="128" t="s">
        <v>861</v>
      </c>
      <c r="C33" s="38" t="str">
        <f t="shared" si="0"/>
        <v>07个人中心
_TC027_PM2.5地图站点详情</v>
      </c>
      <c r="D33" s="65" t="s">
        <v>263</v>
      </c>
      <c r="E33" s="71" t="s">
        <v>308</v>
      </c>
      <c r="F33" s="71" t="s">
        <v>302</v>
      </c>
      <c r="G33" s="70" t="s">
        <v>624</v>
      </c>
      <c r="H33" s="71" t="s">
        <v>625</v>
      </c>
      <c r="I33" s="36" t="s">
        <v>184</v>
      </c>
      <c r="J33" s="45" t="s">
        <v>299</v>
      </c>
      <c r="K33" s="72"/>
      <c r="L33" s="73"/>
    </row>
    <row r="34" spans="2:12" ht="60.75" thickBot="1">
      <c r="B34" s="131" t="s">
        <v>862</v>
      </c>
      <c r="C34" s="32" t="str">
        <f t="shared" si="0"/>
        <v>07个人中心
_TC028_PM2.5地图站点详情</v>
      </c>
      <c r="D34" s="65" t="s">
        <v>263</v>
      </c>
      <c r="E34" s="71" t="s">
        <v>308</v>
      </c>
      <c r="F34" s="71" t="s">
        <v>302</v>
      </c>
      <c r="G34" s="70" t="s">
        <v>626</v>
      </c>
      <c r="H34" s="71"/>
      <c r="I34" s="36" t="s">
        <v>184</v>
      </c>
      <c r="J34" s="45" t="s">
        <v>299</v>
      </c>
      <c r="K34" s="72"/>
      <c r="L34" s="73"/>
    </row>
    <row r="35" spans="2:12" ht="60.75" thickBot="1">
      <c r="B35" s="128" t="s">
        <v>863</v>
      </c>
      <c r="C35" s="38" t="str">
        <f t="shared" si="0"/>
        <v>07个人中心
_TC029_PM2.5地图站点详情</v>
      </c>
      <c r="D35" s="65" t="s">
        <v>263</v>
      </c>
      <c r="E35" s="71" t="s">
        <v>308</v>
      </c>
      <c r="F35" s="71" t="s">
        <v>302</v>
      </c>
      <c r="G35" s="70" t="s">
        <v>627</v>
      </c>
      <c r="H35" s="71" t="s">
        <v>628</v>
      </c>
      <c r="I35" s="36" t="s">
        <v>184</v>
      </c>
      <c r="J35" s="45" t="s">
        <v>299</v>
      </c>
      <c r="K35" s="72"/>
      <c r="L35" s="73"/>
    </row>
    <row r="36" spans="2:12" ht="72.75" thickBot="1">
      <c r="B36" s="131" t="s">
        <v>864</v>
      </c>
      <c r="C36" s="32" t="str">
        <f t="shared" si="0"/>
        <v>07个人中心
_TC030_PM2.5地图站点详情</v>
      </c>
      <c r="D36" s="65" t="s">
        <v>263</v>
      </c>
      <c r="E36" s="71" t="s">
        <v>308</v>
      </c>
      <c r="F36" s="71" t="s">
        <v>302</v>
      </c>
      <c r="G36" s="70" t="s">
        <v>629</v>
      </c>
      <c r="H36" s="71" t="s">
        <v>630</v>
      </c>
      <c r="I36" s="36" t="s">
        <v>184</v>
      </c>
      <c r="J36" s="45" t="s">
        <v>299</v>
      </c>
      <c r="K36" s="72"/>
      <c r="L36" s="73"/>
    </row>
    <row r="37" spans="2:12" ht="60.75" thickBot="1">
      <c r="B37" s="128" t="s">
        <v>865</v>
      </c>
      <c r="C37" s="38" t="str">
        <f t="shared" si="0"/>
        <v>07个人中心
_TC031_PM2.5地图站点详情</v>
      </c>
      <c r="D37" s="65" t="s">
        <v>263</v>
      </c>
      <c r="E37" s="71" t="s">
        <v>308</v>
      </c>
      <c r="F37" s="71" t="s">
        <v>302</v>
      </c>
      <c r="G37" s="70" t="s">
        <v>631</v>
      </c>
      <c r="H37" s="71" t="s">
        <v>607</v>
      </c>
      <c r="I37" s="36" t="s">
        <v>184</v>
      </c>
      <c r="J37" s="45" t="s">
        <v>299</v>
      </c>
      <c r="K37" s="71"/>
      <c r="L37" s="73"/>
    </row>
    <row r="38" spans="2:12" ht="60.75" thickBot="1">
      <c r="B38" s="131" t="s">
        <v>866</v>
      </c>
      <c r="C38" s="32" t="str">
        <f t="shared" si="0"/>
        <v>07个人中心
_TC032_PM2.5地图站点详情</v>
      </c>
      <c r="D38" s="65" t="s">
        <v>263</v>
      </c>
      <c r="E38" s="71" t="s">
        <v>308</v>
      </c>
      <c r="F38" s="71" t="s">
        <v>302</v>
      </c>
      <c r="G38" s="70" t="s">
        <v>632</v>
      </c>
      <c r="H38" s="71" t="s">
        <v>633</v>
      </c>
      <c r="I38" s="36" t="s">
        <v>183</v>
      </c>
      <c r="J38" s="45" t="s">
        <v>299</v>
      </c>
      <c r="K38" s="71" t="s">
        <v>750</v>
      </c>
      <c r="L38" s="73" t="s">
        <v>751</v>
      </c>
    </row>
    <row r="39" spans="2:12" ht="60.75" thickBot="1">
      <c r="B39" s="128" t="s">
        <v>867</v>
      </c>
      <c r="C39" s="38" t="str">
        <f t="shared" si="0"/>
        <v>07个人中心
_TC033_PM2.5地图站点详情</v>
      </c>
      <c r="D39" s="65" t="s">
        <v>263</v>
      </c>
      <c r="E39" s="71" t="s">
        <v>308</v>
      </c>
      <c r="F39" s="71" t="s">
        <v>302</v>
      </c>
      <c r="G39" s="70" t="s">
        <v>634</v>
      </c>
      <c r="H39" s="71" t="s">
        <v>635</v>
      </c>
      <c r="I39" s="36" t="s">
        <v>183</v>
      </c>
      <c r="J39" s="45" t="s">
        <v>299</v>
      </c>
      <c r="K39" s="71" t="s">
        <v>750</v>
      </c>
      <c r="L39" s="73" t="s">
        <v>751</v>
      </c>
    </row>
    <row r="40" spans="2:12" ht="60.75" thickBot="1">
      <c r="B40" s="131" t="s">
        <v>868</v>
      </c>
      <c r="C40" s="32" t="str">
        <f t="shared" si="0"/>
        <v>07个人中心
_TC034_PM2.5地图站点详情</v>
      </c>
      <c r="D40" s="65" t="s">
        <v>263</v>
      </c>
      <c r="E40" s="71" t="s">
        <v>308</v>
      </c>
      <c r="F40" s="71" t="s">
        <v>302</v>
      </c>
      <c r="G40" s="70" t="s">
        <v>636</v>
      </c>
      <c r="H40" s="71" t="s">
        <v>637</v>
      </c>
      <c r="I40" s="36" t="s">
        <v>183</v>
      </c>
      <c r="J40" s="45" t="s">
        <v>299</v>
      </c>
      <c r="K40" s="71" t="s">
        <v>750</v>
      </c>
      <c r="L40" s="73" t="s">
        <v>751</v>
      </c>
    </row>
    <row r="41" spans="2:12" ht="60.75" thickBot="1">
      <c r="B41" s="128" t="s">
        <v>869</v>
      </c>
      <c r="C41" s="38" t="str">
        <f t="shared" si="0"/>
        <v>07个人中心
_TC035_PM2.5地图站点详情</v>
      </c>
      <c r="D41" s="65" t="s">
        <v>263</v>
      </c>
      <c r="E41" s="71" t="s">
        <v>308</v>
      </c>
      <c r="F41" s="71" t="s">
        <v>302</v>
      </c>
      <c r="G41" s="70" t="s">
        <v>638</v>
      </c>
      <c r="H41" s="71" t="s">
        <v>639</v>
      </c>
      <c r="I41" s="36" t="s">
        <v>184</v>
      </c>
      <c r="J41" s="45" t="s">
        <v>299</v>
      </c>
      <c r="K41" s="71"/>
      <c r="L41" s="73"/>
    </row>
    <row r="42" spans="2:12" ht="60.75" thickBot="1">
      <c r="B42" s="131" t="s">
        <v>870</v>
      </c>
      <c r="C42" s="32" t="str">
        <f t="shared" si="0"/>
        <v>07个人中心
_TC036_PM2.5地图站点详情</v>
      </c>
      <c r="D42" s="65" t="s">
        <v>263</v>
      </c>
      <c r="E42" s="71" t="s">
        <v>308</v>
      </c>
      <c r="F42" s="71" t="s">
        <v>302</v>
      </c>
      <c r="G42" s="70" t="s">
        <v>640</v>
      </c>
      <c r="H42" s="71" t="s">
        <v>616</v>
      </c>
      <c r="I42" s="36" t="s">
        <v>184</v>
      </c>
      <c r="J42" s="45" t="s">
        <v>299</v>
      </c>
      <c r="K42" s="71"/>
      <c r="L42" s="73"/>
    </row>
    <row r="43" spans="2:12" ht="48.75" thickBot="1">
      <c r="B43" s="128" t="s">
        <v>871</v>
      </c>
      <c r="C43" s="38" t="str">
        <f t="shared" si="0"/>
        <v>07个人中心
_TC037_商城</v>
      </c>
      <c r="D43" s="65" t="s">
        <v>169</v>
      </c>
      <c r="E43" s="71" t="s">
        <v>310</v>
      </c>
      <c r="F43" s="71" t="s">
        <v>302</v>
      </c>
      <c r="G43" s="70" t="s">
        <v>641</v>
      </c>
      <c r="H43" s="71" t="s">
        <v>642</v>
      </c>
      <c r="I43" s="36" t="s">
        <v>184</v>
      </c>
      <c r="J43" s="45" t="s">
        <v>299</v>
      </c>
      <c r="K43" s="72"/>
      <c r="L43" s="73"/>
    </row>
    <row r="44" spans="2:12" ht="60.75" thickBot="1">
      <c r="B44" s="131" t="s">
        <v>872</v>
      </c>
      <c r="C44" s="32" t="str">
        <f t="shared" si="0"/>
        <v>07个人中心
_TC038_商城</v>
      </c>
      <c r="D44" s="65" t="s">
        <v>169</v>
      </c>
      <c r="E44" s="71" t="s">
        <v>643</v>
      </c>
      <c r="F44" s="71" t="s">
        <v>302</v>
      </c>
      <c r="G44" s="70" t="s">
        <v>644</v>
      </c>
      <c r="H44" s="71" t="s">
        <v>645</v>
      </c>
      <c r="I44" s="36" t="s">
        <v>184</v>
      </c>
      <c r="J44" s="45" t="s">
        <v>299</v>
      </c>
      <c r="K44" s="72"/>
      <c r="L44" s="73"/>
    </row>
    <row r="45" spans="2:12" ht="48.75" thickBot="1">
      <c r="B45" s="128" t="s">
        <v>873</v>
      </c>
      <c r="C45" s="38" t="str">
        <f t="shared" si="0"/>
        <v>07个人中心
_TC039_检查更新</v>
      </c>
      <c r="D45" s="65" t="s">
        <v>169</v>
      </c>
      <c r="E45" s="71" t="s">
        <v>646</v>
      </c>
      <c r="F45" s="71" t="s">
        <v>302</v>
      </c>
      <c r="G45" s="70" t="s">
        <v>647</v>
      </c>
      <c r="H45" s="71" t="s">
        <v>648</v>
      </c>
      <c r="I45" s="36" t="s">
        <v>184</v>
      </c>
      <c r="J45" s="45" t="s">
        <v>299</v>
      </c>
      <c r="K45" s="72"/>
      <c r="L45" s="73"/>
    </row>
    <row r="46" spans="2:12" ht="48.75" thickBot="1">
      <c r="B46" s="131" t="s">
        <v>874</v>
      </c>
      <c r="C46" s="32" t="str">
        <f t="shared" si="0"/>
        <v>07个人中心
_TC040_检查更新</v>
      </c>
      <c r="D46" s="65" t="s">
        <v>263</v>
      </c>
      <c r="E46" s="71" t="s">
        <v>646</v>
      </c>
      <c r="F46" s="71" t="s">
        <v>302</v>
      </c>
      <c r="G46" s="70" t="s">
        <v>649</v>
      </c>
      <c r="H46" s="71" t="s">
        <v>650</v>
      </c>
      <c r="I46" s="36" t="s">
        <v>184</v>
      </c>
      <c r="J46" s="45" t="s">
        <v>299</v>
      </c>
      <c r="K46" s="71"/>
      <c r="L46" s="73"/>
    </row>
    <row r="47" spans="2:12" ht="60.75" thickBot="1">
      <c r="B47" s="128" t="s">
        <v>875</v>
      </c>
      <c r="C47" s="38" t="str">
        <f t="shared" si="0"/>
        <v>07个人中心
_TC041_检查更新</v>
      </c>
      <c r="D47" s="65" t="s">
        <v>263</v>
      </c>
      <c r="E47" s="71" t="s">
        <v>312</v>
      </c>
      <c r="F47" s="71" t="s">
        <v>302</v>
      </c>
      <c r="G47" s="70" t="s">
        <v>651</v>
      </c>
      <c r="H47" s="71" t="s">
        <v>652</v>
      </c>
      <c r="I47" s="36" t="s">
        <v>184</v>
      </c>
      <c r="J47" s="45" t="s">
        <v>299</v>
      </c>
      <c r="K47" s="71"/>
      <c r="L47" s="73"/>
    </row>
    <row r="48" spans="2:12" ht="60.75" thickBot="1">
      <c r="B48" s="131" t="s">
        <v>876</v>
      </c>
      <c r="C48" s="32" t="str">
        <f t="shared" si="0"/>
        <v>07个人中心
_TC042_检查更新</v>
      </c>
      <c r="D48" s="65" t="s">
        <v>263</v>
      </c>
      <c r="E48" s="71" t="s">
        <v>312</v>
      </c>
      <c r="F48" s="71" t="s">
        <v>302</v>
      </c>
      <c r="G48" s="70" t="s">
        <v>653</v>
      </c>
      <c r="H48" s="71" t="s">
        <v>654</v>
      </c>
      <c r="I48" s="36" t="s">
        <v>184</v>
      </c>
      <c r="J48" s="45" t="s">
        <v>299</v>
      </c>
      <c r="K48" s="71"/>
      <c r="L48" s="73"/>
    </row>
    <row r="49" spans="2:12" ht="60.75" thickBot="1">
      <c r="B49" s="128" t="s">
        <v>877</v>
      </c>
      <c r="C49" s="38" t="str">
        <f t="shared" si="0"/>
        <v>07个人中心
_TC043_检查更新</v>
      </c>
      <c r="D49" s="65" t="s">
        <v>263</v>
      </c>
      <c r="E49" s="71" t="s">
        <v>312</v>
      </c>
      <c r="F49" s="71" t="s">
        <v>302</v>
      </c>
      <c r="G49" s="70" t="s">
        <v>655</v>
      </c>
      <c r="H49" s="71" t="s">
        <v>579</v>
      </c>
      <c r="I49" s="36" t="s">
        <v>184</v>
      </c>
      <c r="J49" s="45" t="s">
        <v>299</v>
      </c>
      <c r="K49" s="71"/>
      <c r="L49" s="73"/>
    </row>
    <row r="50" spans="2:12" ht="60.75" thickBot="1">
      <c r="B50" s="131" t="s">
        <v>878</v>
      </c>
      <c r="C50" s="32" t="str">
        <f t="shared" si="0"/>
        <v>07个人中心
_TC044_检查更新</v>
      </c>
      <c r="D50" s="65" t="s">
        <v>263</v>
      </c>
      <c r="E50" s="71" t="s">
        <v>312</v>
      </c>
      <c r="F50" s="71" t="s">
        <v>302</v>
      </c>
      <c r="G50" s="70" t="s">
        <v>655</v>
      </c>
      <c r="H50" s="71" t="s">
        <v>656</v>
      </c>
      <c r="I50" s="36" t="s">
        <v>184</v>
      </c>
      <c r="J50" s="45" t="s">
        <v>299</v>
      </c>
      <c r="K50" s="72"/>
      <c r="L50" s="73"/>
    </row>
    <row r="51" spans="2:12" ht="48.75" thickBot="1">
      <c r="B51" s="128" t="s">
        <v>879</v>
      </c>
      <c r="C51" s="38" t="str">
        <f t="shared" si="0"/>
        <v>07个人中心
_TC045_检查更新</v>
      </c>
      <c r="D51" s="65" t="s">
        <v>263</v>
      </c>
      <c r="E51" s="71" t="s">
        <v>312</v>
      </c>
      <c r="F51" s="71" t="s">
        <v>302</v>
      </c>
      <c r="G51" s="70" t="s">
        <v>657</v>
      </c>
      <c r="H51" s="71" t="s">
        <v>658</v>
      </c>
      <c r="I51" s="36" t="s">
        <v>184</v>
      </c>
      <c r="J51" s="45" t="s">
        <v>299</v>
      </c>
      <c r="K51" s="72"/>
      <c r="L51" s="73"/>
    </row>
    <row r="52" spans="2:12" ht="48.75" thickBot="1">
      <c r="B52" s="131" t="s">
        <v>880</v>
      </c>
      <c r="C52" s="32" t="str">
        <f t="shared" si="0"/>
        <v>07个人中心
_TC046_检查更新</v>
      </c>
      <c r="D52" s="65" t="s">
        <v>263</v>
      </c>
      <c r="E52" s="71" t="s">
        <v>312</v>
      </c>
      <c r="F52" s="71" t="s">
        <v>302</v>
      </c>
      <c r="G52" s="70" t="s">
        <v>659</v>
      </c>
      <c r="H52" s="71" t="s">
        <v>579</v>
      </c>
      <c r="I52" s="36" t="s">
        <v>184</v>
      </c>
      <c r="J52" s="45" t="s">
        <v>299</v>
      </c>
      <c r="K52" s="72"/>
      <c r="L52" s="73"/>
    </row>
    <row r="53" spans="2:12" ht="48.75" thickBot="1">
      <c r="B53" s="128" t="s">
        <v>881</v>
      </c>
      <c r="C53" s="38" t="str">
        <f t="shared" si="0"/>
        <v>07个人中心
_TC047_检查更新</v>
      </c>
      <c r="D53" s="65" t="s">
        <v>169</v>
      </c>
      <c r="E53" s="71" t="s">
        <v>312</v>
      </c>
      <c r="F53" s="71" t="s">
        <v>302</v>
      </c>
      <c r="G53" s="70" t="s">
        <v>660</v>
      </c>
      <c r="H53" s="71" t="s">
        <v>661</v>
      </c>
      <c r="I53" s="36" t="s">
        <v>184</v>
      </c>
      <c r="J53" s="45" t="s">
        <v>299</v>
      </c>
      <c r="K53" s="72"/>
      <c r="L53" s="73"/>
    </row>
    <row r="54" spans="2:12" ht="60.75" thickBot="1">
      <c r="B54" s="131" t="s">
        <v>882</v>
      </c>
      <c r="C54" s="32" t="str">
        <f t="shared" si="0"/>
        <v>07个人中心
_TC048_检查更新</v>
      </c>
      <c r="D54" s="65" t="s">
        <v>263</v>
      </c>
      <c r="E54" s="71" t="s">
        <v>312</v>
      </c>
      <c r="F54" s="71" t="s">
        <v>302</v>
      </c>
      <c r="G54" s="70" t="s">
        <v>662</v>
      </c>
      <c r="H54" s="71" t="s">
        <v>663</v>
      </c>
      <c r="I54" s="36" t="s">
        <v>184</v>
      </c>
      <c r="J54" s="45" t="s">
        <v>299</v>
      </c>
      <c r="K54" s="72"/>
      <c r="L54" s="73"/>
    </row>
    <row r="55" spans="2:12" ht="60.75" thickBot="1">
      <c r="B55" s="128" t="s">
        <v>883</v>
      </c>
      <c r="C55" s="38" t="str">
        <f t="shared" si="0"/>
        <v>07个人中心
_TC049_检查更新</v>
      </c>
      <c r="D55" s="65" t="s">
        <v>169</v>
      </c>
      <c r="E55" s="71" t="s">
        <v>312</v>
      </c>
      <c r="F55" s="71" t="s">
        <v>302</v>
      </c>
      <c r="G55" s="70" t="s">
        <v>664</v>
      </c>
      <c r="H55" s="71" t="s">
        <v>665</v>
      </c>
      <c r="I55" s="36" t="s">
        <v>184</v>
      </c>
      <c r="J55" s="45" t="s">
        <v>299</v>
      </c>
      <c r="K55" s="71"/>
      <c r="L55" s="73"/>
    </row>
    <row r="56" spans="2:12" ht="48.75" thickBot="1">
      <c r="B56" s="131" t="s">
        <v>884</v>
      </c>
      <c r="C56" s="32" t="str">
        <f t="shared" si="0"/>
        <v>07个人中心
_TC050_意见反馈</v>
      </c>
      <c r="D56" s="65" t="s">
        <v>169</v>
      </c>
      <c r="E56" s="71" t="s">
        <v>313</v>
      </c>
      <c r="F56" s="71" t="s">
        <v>302</v>
      </c>
      <c r="G56" s="70" t="s">
        <v>666</v>
      </c>
      <c r="H56" s="71" t="s">
        <v>667</v>
      </c>
      <c r="I56" s="36" t="s">
        <v>183</v>
      </c>
      <c r="J56" s="45" t="s">
        <v>299</v>
      </c>
      <c r="K56" s="71" t="s">
        <v>668</v>
      </c>
      <c r="L56" s="73" t="s">
        <v>669</v>
      </c>
    </row>
    <row r="57" spans="2:12" ht="48.75" thickBot="1">
      <c r="B57" s="128" t="s">
        <v>885</v>
      </c>
      <c r="C57" s="38" t="str">
        <f t="shared" si="0"/>
        <v>07个人中心
_TC051_意见反馈</v>
      </c>
      <c r="D57" s="65" t="s">
        <v>263</v>
      </c>
      <c r="E57" s="71" t="s">
        <v>313</v>
      </c>
      <c r="F57" s="71" t="s">
        <v>302</v>
      </c>
      <c r="G57" s="70" t="s">
        <v>670</v>
      </c>
      <c r="H57" s="71" t="s">
        <v>671</v>
      </c>
      <c r="I57" s="36" t="s">
        <v>183</v>
      </c>
      <c r="J57" s="45" t="s">
        <v>299</v>
      </c>
      <c r="K57" s="71" t="s">
        <v>668</v>
      </c>
      <c r="L57" s="73" t="s">
        <v>669</v>
      </c>
    </row>
    <row r="58" spans="2:12" ht="60.75" thickBot="1">
      <c r="B58" s="131" t="s">
        <v>886</v>
      </c>
      <c r="C58" s="32" t="str">
        <f t="shared" si="0"/>
        <v>07个人中心
_TC052_意见反馈</v>
      </c>
      <c r="D58" s="65" t="s">
        <v>263</v>
      </c>
      <c r="E58" s="71" t="s">
        <v>313</v>
      </c>
      <c r="F58" s="71" t="s">
        <v>302</v>
      </c>
      <c r="G58" s="70" t="s">
        <v>672</v>
      </c>
      <c r="H58" s="71" t="s">
        <v>673</v>
      </c>
      <c r="I58" s="36" t="s">
        <v>183</v>
      </c>
      <c r="J58" s="45" t="s">
        <v>299</v>
      </c>
      <c r="K58" s="71" t="s">
        <v>668</v>
      </c>
      <c r="L58" s="73" t="s">
        <v>669</v>
      </c>
    </row>
    <row r="59" spans="2:12" ht="60.75" thickBot="1">
      <c r="B59" s="128" t="s">
        <v>887</v>
      </c>
      <c r="C59" s="38" t="str">
        <f t="shared" si="0"/>
        <v>07个人中心
_TC053_意见反馈</v>
      </c>
      <c r="D59" s="65" t="s">
        <v>263</v>
      </c>
      <c r="E59" s="71" t="s">
        <v>313</v>
      </c>
      <c r="F59" s="71" t="s">
        <v>302</v>
      </c>
      <c r="G59" s="70" t="s">
        <v>674</v>
      </c>
      <c r="H59" s="71" t="s">
        <v>673</v>
      </c>
      <c r="I59" s="36" t="s">
        <v>183</v>
      </c>
      <c r="J59" s="45" t="s">
        <v>299</v>
      </c>
      <c r="K59" s="71" t="s">
        <v>668</v>
      </c>
      <c r="L59" s="73" t="s">
        <v>669</v>
      </c>
    </row>
    <row r="60" spans="2:12" ht="60.75" thickBot="1">
      <c r="B60" s="131" t="s">
        <v>888</v>
      </c>
      <c r="C60" s="32" t="str">
        <f t="shared" si="0"/>
        <v>07个人中心
_TC054_意见反馈</v>
      </c>
      <c r="D60" s="65" t="s">
        <v>263</v>
      </c>
      <c r="E60" s="71" t="s">
        <v>313</v>
      </c>
      <c r="F60" s="71" t="s">
        <v>302</v>
      </c>
      <c r="G60" s="70" t="s">
        <v>675</v>
      </c>
      <c r="H60" s="71" t="s">
        <v>673</v>
      </c>
      <c r="I60" s="36" t="s">
        <v>183</v>
      </c>
      <c r="J60" s="45" t="s">
        <v>299</v>
      </c>
      <c r="K60" s="71" t="s">
        <v>668</v>
      </c>
      <c r="L60" s="73" t="s">
        <v>669</v>
      </c>
    </row>
    <row r="61" spans="2:12" ht="60.75" thickBot="1">
      <c r="B61" s="128" t="s">
        <v>889</v>
      </c>
      <c r="C61" s="38" t="str">
        <f t="shared" si="0"/>
        <v>07个人中心
_TC055_意见反馈</v>
      </c>
      <c r="D61" s="65" t="s">
        <v>263</v>
      </c>
      <c r="E61" s="71" t="s">
        <v>313</v>
      </c>
      <c r="F61" s="71" t="s">
        <v>302</v>
      </c>
      <c r="G61" s="70" t="s">
        <v>676</v>
      </c>
      <c r="H61" s="71" t="s">
        <v>677</v>
      </c>
      <c r="I61" s="36" t="s">
        <v>183</v>
      </c>
      <c r="J61" s="45" t="s">
        <v>299</v>
      </c>
      <c r="K61" s="71" t="s">
        <v>668</v>
      </c>
      <c r="L61" s="73" t="s">
        <v>669</v>
      </c>
    </row>
    <row r="62" spans="2:12" ht="60.75" thickBot="1">
      <c r="B62" s="131" t="s">
        <v>890</v>
      </c>
      <c r="C62" s="32" t="str">
        <f t="shared" si="0"/>
        <v>07个人中心
_TC056_意见反馈</v>
      </c>
      <c r="D62" s="65" t="s">
        <v>263</v>
      </c>
      <c r="E62" s="71" t="s">
        <v>313</v>
      </c>
      <c r="F62" s="71" t="s">
        <v>302</v>
      </c>
      <c r="G62" s="70" t="s">
        <v>678</v>
      </c>
      <c r="H62" s="70" t="s">
        <v>679</v>
      </c>
      <c r="I62" s="36" t="s">
        <v>183</v>
      </c>
      <c r="J62" s="45" t="s">
        <v>299</v>
      </c>
      <c r="K62" s="71" t="s">
        <v>668</v>
      </c>
      <c r="L62" s="73" t="s">
        <v>669</v>
      </c>
    </row>
    <row r="63" spans="2:12" ht="60.75" thickBot="1">
      <c r="B63" s="128" t="s">
        <v>891</v>
      </c>
      <c r="C63" s="38" t="str">
        <f t="shared" si="0"/>
        <v>07个人中心
_TC057_意见反馈</v>
      </c>
      <c r="D63" s="65" t="s">
        <v>263</v>
      </c>
      <c r="E63" s="71" t="s">
        <v>313</v>
      </c>
      <c r="F63" s="71" t="s">
        <v>302</v>
      </c>
      <c r="G63" s="70" t="s">
        <v>680</v>
      </c>
      <c r="H63" s="70" t="s">
        <v>671</v>
      </c>
      <c r="I63" s="36" t="s">
        <v>183</v>
      </c>
      <c r="J63" s="45" t="s">
        <v>299</v>
      </c>
      <c r="K63" s="71" t="s">
        <v>668</v>
      </c>
      <c r="L63" s="73" t="s">
        <v>669</v>
      </c>
    </row>
    <row r="64" spans="2:12" ht="60.75" thickBot="1">
      <c r="B64" s="131" t="s">
        <v>892</v>
      </c>
      <c r="C64" s="32" t="str">
        <f t="shared" si="0"/>
        <v>07个人中心
_TC058_意见反馈</v>
      </c>
      <c r="D64" s="65" t="s">
        <v>263</v>
      </c>
      <c r="E64" s="71" t="s">
        <v>313</v>
      </c>
      <c r="F64" s="71" t="s">
        <v>302</v>
      </c>
      <c r="G64" s="70" t="s">
        <v>681</v>
      </c>
      <c r="H64" s="70" t="s">
        <v>682</v>
      </c>
      <c r="I64" s="36" t="s">
        <v>183</v>
      </c>
      <c r="J64" s="45" t="s">
        <v>299</v>
      </c>
      <c r="K64" s="71" t="s">
        <v>668</v>
      </c>
      <c r="L64" s="73" t="s">
        <v>669</v>
      </c>
    </row>
    <row r="65" spans="2:12" ht="60.75" thickBot="1">
      <c r="B65" s="128" t="s">
        <v>893</v>
      </c>
      <c r="C65" s="38" t="str">
        <f t="shared" si="0"/>
        <v>07个人中心
_TC059_意见反馈</v>
      </c>
      <c r="D65" s="65" t="s">
        <v>263</v>
      </c>
      <c r="E65" s="71" t="s">
        <v>313</v>
      </c>
      <c r="F65" s="71" t="s">
        <v>302</v>
      </c>
      <c r="G65" s="70" t="s">
        <v>681</v>
      </c>
      <c r="H65" s="70" t="s">
        <v>683</v>
      </c>
      <c r="I65" s="36" t="s">
        <v>183</v>
      </c>
      <c r="J65" s="45" t="s">
        <v>299</v>
      </c>
      <c r="K65" s="71" t="s">
        <v>668</v>
      </c>
      <c r="L65" s="73" t="s">
        <v>669</v>
      </c>
    </row>
    <row r="66" spans="2:12" ht="60.75" thickBot="1">
      <c r="B66" s="131" t="s">
        <v>894</v>
      </c>
      <c r="C66" s="32" t="str">
        <f t="shared" si="0"/>
        <v>07个人中心
_TC060_意见反馈</v>
      </c>
      <c r="D66" s="65" t="s">
        <v>263</v>
      </c>
      <c r="E66" s="71" t="s">
        <v>313</v>
      </c>
      <c r="F66" s="71" t="s">
        <v>302</v>
      </c>
      <c r="G66" s="70" t="s">
        <v>684</v>
      </c>
      <c r="H66" s="70" t="s">
        <v>685</v>
      </c>
      <c r="I66" s="36" t="s">
        <v>183</v>
      </c>
      <c r="J66" s="45" t="s">
        <v>299</v>
      </c>
      <c r="K66" s="71" t="s">
        <v>668</v>
      </c>
      <c r="L66" s="73" t="s">
        <v>669</v>
      </c>
    </row>
    <row r="67" spans="2:12" ht="72.75" thickBot="1">
      <c r="B67" s="128" t="s">
        <v>895</v>
      </c>
      <c r="C67" s="38" t="str">
        <f t="shared" si="0"/>
        <v>07个人中心
_TC061_意见反馈</v>
      </c>
      <c r="D67" s="65" t="s">
        <v>169</v>
      </c>
      <c r="E67" s="71" t="s">
        <v>313</v>
      </c>
      <c r="F67" s="71" t="s">
        <v>302</v>
      </c>
      <c r="G67" s="70" t="s">
        <v>686</v>
      </c>
      <c r="H67" s="70" t="s">
        <v>687</v>
      </c>
      <c r="I67" s="36" t="s">
        <v>183</v>
      </c>
      <c r="J67" s="45" t="s">
        <v>299</v>
      </c>
      <c r="K67" s="71" t="s">
        <v>668</v>
      </c>
      <c r="L67" s="73" t="s">
        <v>669</v>
      </c>
    </row>
    <row r="68" spans="2:12" ht="84.75" thickBot="1">
      <c r="B68" s="131" t="s">
        <v>896</v>
      </c>
      <c r="C68" s="32" t="str">
        <f t="shared" si="0"/>
        <v>07个人中心
_TC062_意见反馈</v>
      </c>
      <c r="D68" s="65" t="s">
        <v>263</v>
      </c>
      <c r="E68" s="71" t="s">
        <v>313</v>
      </c>
      <c r="F68" s="71" t="s">
        <v>302</v>
      </c>
      <c r="G68" s="70" t="s">
        <v>688</v>
      </c>
      <c r="H68" s="70" t="s">
        <v>689</v>
      </c>
      <c r="I68" s="36" t="s">
        <v>183</v>
      </c>
      <c r="J68" s="45" t="s">
        <v>299</v>
      </c>
      <c r="K68" s="71" t="s">
        <v>668</v>
      </c>
      <c r="L68" s="73" t="s">
        <v>669</v>
      </c>
    </row>
    <row r="69" spans="2:12" ht="48.75" thickBot="1">
      <c r="B69" s="128" t="s">
        <v>897</v>
      </c>
      <c r="C69" s="38" t="str">
        <f t="shared" si="0"/>
        <v>07个人中心
_TC063_关于我们</v>
      </c>
      <c r="D69" s="65" t="s">
        <v>169</v>
      </c>
      <c r="E69" s="71" t="s">
        <v>314</v>
      </c>
      <c r="F69" s="71" t="s">
        <v>302</v>
      </c>
      <c r="G69" s="70" t="s">
        <v>690</v>
      </c>
      <c r="H69" s="70" t="s">
        <v>691</v>
      </c>
      <c r="I69" s="36" t="s">
        <v>184</v>
      </c>
      <c r="J69" s="45" t="s">
        <v>299</v>
      </c>
      <c r="K69" s="71"/>
      <c r="L69" s="74"/>
    </row>
    <row r="70" spans="2:12" ht="60.75" thickBot="1">
      <c r="B70" s="64" t="s">
        <v>898</v>
      </c>
      <c r="C70" s="32" t="str">
        <f t="shared" si="0"/>
        <v>07个人中心
_TC064_关于我们</v>
      </c>
      <c r="D70" s="66" t="s">
        <v>169</v>
      </c>
      <c r="E70" s="75" t="s">
        <v>314</v>
      </c>
      <c r="F70" s="75" t="s">
        <v>302</v>
      </c>
      <c r="G70" s="76" t="s">
        <v>692</v>
      </c>
      <c r="H70" s="76" t="s">
        <v>693</v>
      </c>
      <c r="I70" s="42" t="s">
        <v>184</v>
      </c>
      <c r="J70" s="46" t="s">
        <v>299</v>
      </c>
      <c r="K70" s="77"/>
      <c r="L70" s="78"/>
    </row>
  </sheetData>
  <mergeCells count="2">
    <mergeCell ref="B2:L3"/>
    <mergeCell ref="B4:L5"/>
  </mergeCells>
  <phoneticPr fontId="2" type="noConversion"/>
  <conditionalFormatting sqref="I7 I9:I70">
    <cfRule type="cellIs" dxfId="26" priority="4" stopIfTrue="1" operator="equal">
      <formula>"Untest"</formula>
    </cfRule>
    <cfRule type="cellIs" dxfId="25" priority="5" stopIfTrue="1" operator="equal">
      <formula>"Fail"</formula>
    </cfRule>
    <cfRule type="cellIs" dxfId="24" priority="6" stopIfTrue="1" operator="equal">
      <formula>"Pass"</formula>
    </cfRule>
  </conditionalFormatting>
  <conditionalFormatting sqref="I8">
    <cfRule type="cellIs" dxfId="23" priority="1" stopIfTrue="1" operator="equal">
      <formula>"Untest"</formula>
    </cfRule>
    <cfRule type="cellIs" dxfId="22" priority="2" stopIfTrue="1" operator="equal">
      <formula>"Fail"</formula>
    </cfRule>
    <cfRule type="cellIs" dxfId="21" priority="3" stopIfTrue="1" operator="equal">
      <formula>"Pass"</formula>
    </cfRule>
  </conditionalFormatting>
  <dataValidations count="4">
    <dataValidation type="list" allowBlank="1" showInputMessage="1" showErrorMessage="1" sqref="WVH983027:WVH983035 D65523:D65531 IV65523:IV65531 SR65523:SR65531 ACN65523:ACN65531 AMJ65523:AMJ65531 AWF65523:AWF65531 BGB65523:BGB65531 BPX65523:BPX65531 BZT65523:BZT65531 CJP65523:CJP65531 CTL65523:CTL65531 DDH65523:DDH65531 DND65523:DND65531 DWZ65523:DWZ65531 EGV65523:EGV65531 EQR65523:EQR65531 FAN65523:FAN65531 FKJ65523:FKJ65531 FUF65523:FUF65531 GEB65523:GEB65531 GNX65523:GNX65531 GXT65523:GXT65531 HHP65523:HHP65531 HRL65523:HRL65531 IBH65523:IBH65531 ILD65523:ILD65531 IUZ65523:IUZ65531 JEV65523:JEV65531 JOR65523:JOR65531 JYN65523:JYN65531 KIJ65523:KIJ65531 KSF65523:KSF65531 LCB65523:LCB65531 LLX65523:LLX65531 LVT65523:LVT65531 MFP65523:MFP65531 MPL65523:MPL65531 MZH65523:MZH65531 NJD65523:NJD65531 NSZ65523:NSZ65531 OCV65523:OCV65531 OMR65523:OMR65531 OWN65523:OWN65531 PGJ65523:PGJ65531 PQF65523:PQF65531 QAB65523:QAB65531 QJX65523:QJX65531 QTT65523:QTT65531 RDP65523:RDP65531 RNL65523:RNL65531 RXH65523:RXH65531 SHD65523:SHD65531 SQZ65523:SQZ65531 TAV65523:TAV65531 TKR65523:TKR65531 TUN65523:TUN65531 UEJ65523:UEJ65531 UOF65523:UOF65531 UYB65523:UYB65531 VHX65523:VHX65531 VRT65523:VRT65531 WBP65523:WBP65531 WLL65523:WLL65531 WVH65523:WVH65531 D131059:D131067 IV131059:IV131067 SR131059:SR131067 ACN131059:ACN131067 AMJ131059:AMJ131067 AWF131059:AWF131067 BGB131059:BGB131067 BPX131059:BPX131067 BZT131059:BZT131067 CJP131059:CJP131067 CTL131059:CTL131067 DDH131059:DDH131067 DND131059:DND131067 DWZ131059:DWZ131067 EGV131059:EGV131067 EQR131059:EQR131067 FAN131059:FAN131067 FKJ131059:FKJ131067 FUF131059:FUF131067 GEB131059:GEB131067 GNX131059:GNX131067 GXT131059:GXT131067 HHP131059:HHP131067 HRL131059:HRL131067 IBH131059:IBH131067 ILD131059:ILD131067 IUZ131059:IUZ131067 JEV131059:JEV131067 JOR131059:JOR131067 JYN131059:JYN131067 KIJ131059:KIJ131067 KSF131059:KSF131067 LCB131059:LCB131067 LLX131059:LLX131067 LVT131059:LVT131067 MFP131059:MFP131067 MPL131059:MPL131067 MZH131059:MZH131067 NJD131059:NJD131067 NSZ131059:NSZ131067 OCV131059:OCV131067 OMR131059:OMR131067 OWN131059:OWN131067 PGJ131059:PGJ131067 PQF131059:PQF131067 QAB131059:QAB131067 QJX131059:QJX131067 QTT131059:QTT131067 RDP131059:RDP131067 RNL131059:RNL131067 RXH131059:RXH131067 SHD131059:SHD131067 SQZ131059:SQZ131067 TAV131059:TAV131067 TKR131059:TKR131067 TUN131059:TUN131067 UEJ131059:UEJ131067 UOF131059:UOF131067 UYB131059:UYB131067 VHX131059:VHX131067 VRT131059:VRT131067 WBP131059:WBP131067 WLL131059:WLL131067 WVH131059:WVH131067 D196595:D196603 IV196595:IV196603 SR196595:SR196603 ACN196595:ACN196603 AMJ196595:AMJ196603 AWF196595:AWF196603 BGB196595:BGB196603 BPX196595:BPX196603 BZT196595:BZT196603 CJP196595:CJP196603 CTL196595:CTL196603 DDH196595:DDH196603 DND196595:DND196603 DWZ196595:DWZ196603 EGV196595:EGV196603 EQR196595:EQR196603 FAN196595:FAN196603 FKJ196595:FKJ196603 FUF196595:FUF196603 GEB196595:GEB196603 GNX196595:GNX196603 GXT196595:GXT196603 HHP196595:HHP196603 HRL196595:HRL196603 IBH196595:IBH196603 ILD196595:ILD196603 IUZ196595:IUZ196603 JEV196595:JEV196603 JOR196595:JOR196603 JYN196595:JYN196603 KIJ196595:KIJ196603 KSF196595:KSF196603 LCB196595:LCB196603 LLX196595:LLX196603 LVT196595:LVT196603 MFP196595:MFP196603 MPL196595:MPL196603 MZH196595:MZH196603 NJD196595:NJD196603 NSZ196595:NSZ196603 OCV196595:OCV196603 OMR196595:OMR196603 OWN196595:OWN196603 PGJ196595:PGJ196603 PQF196595:PQF196603 QAB196595:QAB196603 QJX196595:QJX196603 QTT196595:QTT196603 RDP196595:RDP196603 RNL196595:RNL196603 RXH196595:RXH196603 SHD196595:SHD196603 SQZ196595:SQZ196603 TAV196595:TAV196603 TKR196595:TKR196603 TUN196595:TUN196603 UEJ196595:UEJ196603 UOF196595:UOF196603 UYB196595:UYB196603 VHX196595:VHX196603 VRT196595:VRT196603 WBP196595:WBP196603 WLL196595:WLL196603 WVH196595:WVH196603 D262131:D262139 IV262131:IV262139 SR262131:SR262139 ACN262131:ACN262139 AMJ262131:AMJ262139 AWF262131:AWF262139 BGB262131:BGB262139 BPX262131:BPX262139 BZT262131:BZT262139 CJP262131:CJP262139 CTL262131:CTL262139 DDH262131:DDH262139 DND262131:DND262139 DWZ262131:DWZ262139 EGV262131:EGV262139 EQR262131:EQR262139 FAN262131:FAN262139 FKJ262131:FKJ262139 FUF262131:FUF262139 GEB262131:GEB262139 GNX262131:GNX262139 GXT262131:GXT262139 HHP262131:HHP262139 HRL262131:HRL262139 IBH262131:IBH262139 ILD262131:ILD262139 IUZ262131:IUZ262139 JEV262131:JEV262139 JOR262131:JOR262139 JYN262131:JYN262139 KIJ262131:KIJ262139 KSF262131:KSF262139 LCB262131:LCB262139 LLX262131:LLX262139 LVT262131:LVT262139 MFP262131:MFP262139 MPL262131:MPL262139 MZH262131:MZH262139 NJD262131:NJD262139 NSZ262131:NSZ262139 OCV262131:OCV262139 OMR262131:OMR262139 OWN262131:OWN262139 PGJ262131:PGJ262139 PQF262131:PQF262139 QAB262131:QAB262139 QJX262131:QJX262139 QTT262131:QTT262139 RDP262131:RDP262139 RNL262131:RNL262139 RXH262131:RXH262139 SHD262131:SHD262139 SQZ262131:SQZ262139 TAV262131:TAV262139 TKR262131:TKR262139 TUN262131:TUN262139 UEJ262131:UEJ262139 UOF262131:UOF262139 UYB262131:UYB262139 VHX262131:VHX262139 VRT262131:VRT262139 WBP262131:WBP262139 WLL262131:WLL262139 WVH262131:WVH262139 D327667:D327675 IV327667:IV327675 SR327667:SR327675 ACN327667:ACN327675 AMJ327667:AMJ327675 AWF327667:AWF327675 BGB327667:BGB327675 BPX327667:BPX327675 BZT327667:BZT327675 CJP327667:CJP327675 CTL327667:CTL327675 DDH327667:DDH327675 DND327667:DND327675 DWZ327667:DWZ327675 EGV327667:EGV327675 EQR327667:EQR327675 FAN327667:FAN327675 FKJ327667:FKJ327675 FUF327667:FUF327675 GEB327667:GEB327675 GNX327667:GNX327675 GXT327667:GXT327675 HHP327667:HHP327675 HRL327667:HRL327675 IBH327667:IBH327675 ILD327667:ILD327675 IUZ327667:IUZ327675 JEV327667:JEV327675 JOR327667:JOR327675 JYN327667:JYN327675 KIJ327667:KIJ327675 KSF327667:KSF327675 LCB327667:LCB327675 LLX327667:LLX327675 LVT327667:LVT327675 MFP327667:MFP327675 MPL327667:MPL327675 MZH327667:MZH327675 NJD327667:NJD327675 NSZ327667:NSZ327675 OCV327667:OCV327675 OMR327667:OMR327675 OWN327667:OWN327675 PGJ327667:PGJ327675 PQF327667:PQF327675 QAB327667:QAB327675 QJX327667:QJX327675 QTT327667:QTT327675 RDP327667:RDP327675 RNL327667:RNL327675 RXH327667:RXH327675 SHD327667:SHD327675 SQZ327667:SQZ327675 TAV327667:TAV327675 TKR327667:TKR327675 TUN327667:TUN327675 UEJ327667:UEJ327675 UOF327667:UOF327675 UYB327667:UYB327675 VHX327667:VHX327675 VRT327667:VRT327675 WBP327667:WBP327675 WLL327667:WLL327675 WVH327667:WVH327675 D393203:D393211 IV393203:IV393211 SR393203:SR393211 ACN393203:ACN393211 AMJ393203:AMJ393211 AWF393203:AWF393211 BGB393203:BGB393211 BPX393203:BPX393211 BZT393203:BZT393211 CJP393203:CJP393211 CTL393203:CTL393211 DDH393203:DDH393211 DND393203:DND393211 DWZ393203:DWZ393211 EGV393203:EGV393211 EQR393203:EQR393211 FAN393203:FAN393211 FKJ393203:FKJ393211 FUF393203:FUF393211 GEB393203:GEB393211 GNX393203:GNX393211 GXT393203:GXT393211 HHP393203:HHP393211 HRL393203:HRL393211 IBH393203:IBH393211 ILD393203:ILD393211 IUZ393203:IUZ393211 JEV393203:JEV393211 JOR393203:JOR393211 JYN393203:JYN393211 KIJ393203:KIJ393211 KSF393203:KSF393211 LCB393203:LCB393211 LLX393203:LLX393211 LVT393203:LVT393211 MFP393203:MFP393211 MPL393203:MPL393211 MZH393203:MZH393211 NJD393203:NJD393211 NSZ393203:NSZ393211 OCV393203:OCV393211 OMR393203:OMR393211 OWN393203:OWN393211 PGJ393203:PGJ393211 PQF393203:PQF393211 QAB393203:QAB393211 QJX393203:QJX393211 QTT393203:QTT393211 RDP393203:RDP393211 RNL393203:RNL393211 RXH393203:RXH393211 SHD393203:SHD393211 SQZ393203:SQZ393211 TAV393203:TAV393211 TKR393203:TKR393211 TUN393203:TUN393211 UEJ393203:UEJ393211 UOF393203:UOF393211 UYB393203:UYB393211 VHX393203:VHX393211 VRT393203:VRT393211 WBP393203:WBP393211 WLL393203:WLL393211 WVH393203:WVH393211 D458739:D458747 IV458739:IV458747 SR458739:SR458747 ACN458739:ACN458747 AMJ458739:AMJ458747 AWF458739:AWF458747 BGB458739:BGB458747 BPX458739:BPX458747 BZT458739:BZT458747 CJP458739:CJP458747 CTL458739:CTL458747 DDH458739:DDH458747 DND458739:DND458747 DWZ458739:DWZ458747 EGV458739:EGV458747 EQR458739:EQR458747 FAN458739:FAN458747 FKJ458739:FKJ458747 FUF458739:FUF458747 GEB458739:GEB458747 GNX458739:GNX458747 GXT458739:GXT458747 HHP458739:HHP458747 HRL458739:HRL458747 IBH458739:IBH458747 ILD458739:ILD458747 IUZ458739:IUZ458747 JEV458739:JEV458747 JOR458739:JOR458747 JYN458739:JYN458747 KIJ458739:KIJ458747 KSF458739:KSF458747 LCB458739:LCB458747 LLX458739:LLX458747 LVT458739:LVT458747 MFP458739:MFP458747 MPL458739:MPL458747 MZH458739:MZH458747 NJD458739:NJD458747 NSZ458739:NSZ458747 OCV458739:OCV458747 OMR458739:OMR458747 OWN458739:OWN458747 PGJ458739:PGJ458747 PQF458739:PQF458747 QAB458739:QAB458747 QJX458739:QJX458747 QTT458739:QTT458747 RDP458739:RDP458747 RNL458739:RNL458747 RXH458739:RXH458747 SHD458739:SHD458747 SQZ458739:SQZ458747 TAV458739:TAV458747 TKR458739:TKR458747 TUN458739:TUN458747 UEJ458739:UEJ458747 UOF458739:UOF458747 UYB458739:UYB458747 VHX458739:VHX458747 VRT458739:VRT458747 WBP458739:WBP458747 WLL458739:WLL458747 WVH458739:WVH458747 D524275:D524283 IV524275:IV524283 SR524275:SR524283 ACN524275:ACN524283 AMJ524275:AMJ524283 AWF524275:AWF524283 BGB524275:BGB524283 BPX524275:BPX524283 BZT524275:BZT524283 CJP524275:CJP524283 CTL524275:CTL524283 DDH524275:DDH524283 DND524275:DND524283 DWZ524275:DWZ524283 EGV524275:EGV524283 EQR524275:EQR524283 FAN524275:FAN524283 FKJ524275:FKJ524283 FUF524275:FUF524283 GEB524275:GEB524283 GNX524275:GNX524283 GXT524275:GXT524283 HHP524275:HHP524283 HRL524275:HRL524283 IBH524275:IBH524283 ILD524275:ILD524283 IUZ524275:IUZ524283 JEV524275:JEV524283 JOR524275:JOR524283 JYN524275:JYN524283 KIJ524275:KIJ524283 KSF524275:KSF524283 LCB524275:LCB524283 LLX524275:LLX524283 LVT524275:LVT524283 MFP524275:MFP524283 MPL524275:MPL524283 MZH524275:MZH524283 NJD524275:NJD524283 NSZ524275:NSZ524283 OCV524275:OCV524283 OMR524275:OMR524283 OWN524275:OWN524283 PGJ524275:PGJ524283 PQF524275:PQF524283 QAB524275:QAB524283 QJX524275:QJX524283 QTT524275:QTT524283 RDP524275:RDP524283 RNL524275:RNL524283 RXH524275:RXH524283 SHD524275:SHD524283 SQZ524275:SQZ524283 TAV524275:TAV524283 TKR524275:TKR524283 TUN524275:TUN524283 UEJ524275:UEJ524283 UOF524275:UOF524283 UYB524275:UYB524283 VHX524275:VHX524283 VRT524275:VRT524283 WBP524275:WBP524283 WLL524275:WLL524283 WVH524275:WVH524283 D589811:D589819 IV589811:IV589819 SR589811:SR589819 ACN589811:ACN589819 AMJ589811:AMJ589819 AWF589811:AWF589819 BGB589811:BGB589819 BPX589811:BPX589819 BZT589811:BZT589819 CJP589811:CJP589819 CTL589811:CTL589819 DDH589811:DDH589819 DND589811:DND589819 DWZ589811:DWZ589819 EGV589811:EGV589819 EQR589811:EQR589819 FAN589811:FAN589819 FKJ589811:FKJ589819 FUF589811:FUF589819 GEB589811:GEB589819 GNX589811:GNX589819 GXT589811:GXT589819 HHP589811:HHP589819 HRL589811:HRL589819 IBH589811:IBH589819 ILD589811:ILD589819 IUZ589811:IUZ589819 JEV589811:JEV589819 JOR589811:JOR589819 JYN589811:JYN589819 KIJ589811:KIJ589819 KSF589811:KSF589819 LCB589811:LCB589819 LLX589811:LLX589819 LVT589811:LVT589819 MFP589811:MFP589819 MPL589811:MPL589819 MZH589811:MZH589819 NJD589811:NJD589819 NSZ589811:NSZ589819 OCV589811:OCV589819 OMR589811:OMR589819 OWN589811:OWN589819 PGJ589811:PGJ589819 PQF589811:PQF589819 QAB589811:QAB589819 QJX589811:QJX589819 QTT589811:QTT589819 RDP589811:RDP589819 RNL589811:RNL589819 RXH589811:RXH589819 SHD589811:SHD589819 SQZ589811:SQZ589819 TAV589811:TAV589819 TKR589811:TKR589819 TUN589811:TUN589819 UEJ589811:UEJ589819 UOF589811:UOF589819 UYB589811:UYB589819 VHX589811:VHX589819 VRT589811:VRT589819 WBP589811:WBP589819 WLL589811:WLL589819 WVH589811:WVH589819 D655347:D655355 IV655347:IV655355 SR655347:SR655355 ACN655347:ACN655355 AMJ655347:AMJ655355 AWF655347:AWF655355 BGB655347:BGB655355 BPX655347:BPX655355 BZT655347:BZT655355 CJP655347:CJP655355 CTL655347:CTL655355 DDH655347:DDH655355 DND655347:DND655355 DWZ655347:DWZ655355 EGV655347:EGV655355 EQR655347:EQR655355 FAN655347:FAN655355 FKJ655347:FKJ655355 FUF655347:FUF655355 GEB655347:GEB655355 GNX655347:GNX655355 GXT655347:GXT655355 HHP655347:HHP655355 HRL655347:HRL655355 IBH655347:IBH655355 ILD655347:ILD655355 IUZ655347:IUZ655355 JEV655347:JEV655355 JOR655347:JOR655355 JYN655347:JYN655355 KIJ655347:KIJ655355 KSF655347:KSF655355 LCB655347:LCB655355 LLX655347:LLX655355 LVT655347:LVT655355 MFP655347:MFP655355 MPL655347:MPL655355 MZH655347:MZH655355 NJD655347:NJD655355 NSZ655347:NSZ655355 OCV655347:OCV655355 OMR655347:OMR655355 OWN655347:OWN655355 PGJ655347:PGJ655355 PQF655347:PQF655355 QAB655347:QAB655355 QJX655347:QJX655355 QTT655347:QTT655355 RDP655347:RDP655355 RNL655347:RNL655355 RXH655347:RXH655355 SHD655347:SHD655355 SQZ655347:SQZ655355 TAV655347:TAV655355 TKR655347:TKR655355 TUN655347:TUN655355 UEJ655347:UEJ655355 UOF655347:UOF655355 UYB655347:UYB655355 VHX655347:VHX655355 VRT655347:VRT655355 WBP655347:WBP655355 WLL655347:WLL655355 WVH655347:WVH655355 D720883:D720891 IV720883:IV720891 SR720883:SR720891 ACN720883:ACN720891 AMJ720883:AMJ720891 AWF720883:AWF720891 BGB720883:BGB720891 BPX720883:BPX720891 BZT720883:BZT720891 CJP720883:CJP720891 CTL720883:CTL720891 DDH720883:DDH720891 DND720883:DND720891 DWZ720883:DWZ720891 EGV720883:EGV720891 EQR720883:EQR720891 FAN720883:FAN720891 FKJ720883:FKJ720891 FUF720883:FUF720891 GEB720883:GEB720891 GNX720883:GNX720891 GXT720883:GXT720891 HHP720883:HHP720891 HRL720883:HRL720891 IBH720883:IBH720891 ILD720883:ILD720891 IUZ720883:IUZ720891 JEV720883:JEV720891 JOR720883:JOR720891 JYN720883:JYN720891 KIJ720883:KIJ720891 KSF720883:KSF720891 LCB720883:LCB720891 LLX720883:LLX720891 LVT720883:LVT720891 MFP720883:MFP720891 MPL720883:MPL720891 MZH720883:MZH720891 NJD720883:NJD720891 NSZ720883:NSZ720891 OCV720883:OCV720891 OMR720883:OMR720891 OWN720883:OWN720891 PGJ720883:PGJ720891 PQF720883:PQF720891 QAB720883:QAB720891 QJX720883:QJX720891 QTT720883:QTT720891 RDP720883:RDP720891 RNL720883:RNL720891 RXH720883:RXH720891 SHD720883:SHD720891 SQZ720883:SQZ720891 TAV720883:TAV720891 TKR720883:TKR720891 TUN720883:TUN720891 UEJ720883:UEJ720891 UOF720883:UOF720891 UYB720883:UYB720891 VHX720883:VHX720891 VRT720883:VRT720891 WBP720883:WBP720891 WLL720883:WLL720891 WVH720883:WVH720891 D786419:D786427 IV786419:IV786427 SR786419:SR786427 ACN786419:ACN786427 AMJ786419:AMJ786427 AWF786419:AWF786427 BGB786419:BGB786427 BPX786419:BPX786427 BZT786419:BZT786427 CJP786419:CJP786427 CTL786419:CTL786427 DDH786419:DDH786427 DND786419:DND786427 DWZ786419:DWZ786427 EGV786419:EGV786427 EQR786419:EQR786427 FAN786419:FAN786427 FKJ786419:FKJ786427 FUF786419:FUF786427 GEB786419:GEB786427 GNX786419:GNX786427 GXT786419:GXT786427 HHP786419:HHP786427 HRL786419:HRL786427 IBH786419:IBH786427 ILD786419:ILD786427 IUZ786419:IUZ786427 JEV786419:JEV786427 JOR786419:JOR786427 JYN786419:JYN786427 KIJ786419:KIJ786427 KSF786419:KSF786427 LCB786419:LCB786427 LLX786419:LLX786427 LVT786419:LVT786427 MFP786419:MFP786427 MPL786419:MPL786427 MZH786419:MZH786427 NJD786419:NJD786427 NSZ786419:NSZ786427 OCV786419:OCV786427 OMR786419:OMR786427 OWN786419:OWN786427 PGJ786419:PGJ786427 PQF786419:PQF786427 QAB786419:QAB786427 QJX786419:QJX786427 QTT786419:QTT786427 RDP786419:RDP786427 RNL786419:RNL786427 RXH786419:RXH786427 SHD786419:SHD786427 SQZ786419:SQZ786427 TAV786419:TAV786427 TKR786419:TKR786427 TUN786419:TUN786427 UEJ786419:UEJ786427 UOF786419:UOF786427 UYB786419:UYB786427 VHX786419:VHX786427 VRT786419:VRT786427 WBP786419:WBP786427 WLL786419:WLL786427 WVH786419:WVH786427 D851955:D851963 IV851955:IV851963 SR851955:SR851963 ACN851955:ACN851963 AMJ851955:AMJ851963 AWF851955:AWF851963 BGB851955:BGB851963 BPX851955:BPX851963 BZT851955:BZT851963 CJP851955:CJP851963 CTL851955:CTL851963 DDH851955:DDH851963 DND851955:DND851963 DWZ851955:DWZ851963 EGV851955:EGV851963 EQR851955:EQR851963 FAN851955:FAN851963 FKJ851955:FKJ851963 FUF851955:FUF851963 GEB851955:GEB851963 GNX851955:GNX851963 GXT851955:GXT851963 HHP851955:HHP851963 HRL851955:HRL851963 IBH851955:IBH851963 ILD851955:ILD851963 IUZ851955:IUZ851963 JEV851955:JEV851963 JOR851955:JOR851963 JYN851955:JYN851963 KIJ851955:KIJ851963 KSF851955:KSF851963 LCB851955:LCB851963 LLX851955:LLX851963 LVT851955:LVT851963 MFP851955:MFP851963 MPL851955:MPL851963 MZH851955:MZH851963 NJD851955:NJD851963 NSZ851955:NSZ851963 OCV851955:OCV851963 OMR851955:OMR851963 OWN851955:OWN851963 PGJ851955:PGJ851963 PQF851955:PQF851963 QAB851955:QAB851963 QJX851955:QJX851963 QTT851955:QTT851963 RDP851955:RDP851963 RNL851955:RNL851963 RXH851955:RXH851963 SHD851955:SHD851963 SQZ851955:SQZ851963 TAV851955:TAV851963 TKR851955:TKR851963 TUN851955:TUN851963 UEJ851955:UEJ851963 UOF851955:UOF851963 UYB851955:UYB851963 VHX851955:VHX851963 VRT851955:VRT851963 WBP851955:WBP851963 WLL851955:WLL851963 WVH851955:WVH851963 D917491:D917499 IV917491:IV917499 SR917491:SR917499 ACN917491:ACN917499 AMJ917491:AMJ917499 AWF917491:AWF917499 BGB917491:BGB917499 BPX917491:BPX917499 BZT917491:BZT917499 CJP917491:CJP917499 CTL917491:CTL917499 DDH917491:DDH917499 DND917491:DND917499 DWZ917491:DWZ917499 EGV917491:EGV917499 EQR917491:EQR917499 FAN917491:FAN917499 FKJ917491:FKJ917499 FUF917491:FUF917499 GEB917491:GEB917499 GNX917491:GNX917499 GXT917491:GXT917499 HHP917491:HHP917499 HRL917491:HRL917499 IBH917491:IBH917499 ILD917491:ILD917499 IUZ917491:IUZ917499 JEV917491:JEV917499 JOR917491:JOR917499 JYN917491:JYN917499 KIJ917491:KIJ917499 KSF917491:KSF917499 LCB917491:LCB917499 LLX917491:LLX917499 LVT917491:LVT917499 MFP917491:MFP917499 MPL917491:MPL917499 MZH917491:MZH917499 NJD917491:NJD917499 NSZ917491:NSZ917499 OCV917491:OCV917499 OMR917491:OMR917499 OWN917491:OWN917499 PGJ917491:PGJ917499 PQF917491:PQF917499 QAB917491:QAB917499 QJX917491:QJX917499 QTT917491:QTT917499 RDP917491:RDP917499 RNL917491:RNL917499 RXH917491:RXH917499 SHD917491:SHD917499 SQZ917491:SQZ917499 TAV917491:TAV917499 TKR917491:TKR917499 TUN917491:TUN917499 UEJ917491:UEJ917499 UOF917491:UOF917499 UYB917491:UYB917499 VHX917491:VHX917499 VRT917491:VRT917499 WBP917491:WBP917499 WLL917491:WLL917499 WVH917491:WVH917499 D983027:D983035 IV983027:IV983035 SR983027:SR983035 ACN983027:ACN983035 AMJ983027:AMJ983035 AWF983027:AWF983035 BGB983027:BGB983035 BPX983027:BPX983035 BZT983027:BZT983035 CJP983027:CJP983035 CTL983027:CTL983035 DDH983027:DDH983035 DND983027:DND983035 DWZ983027:DWZ983035 EGV983027:EGV983035 EQR983027:EQR983035 FAN983027:FAN983035 FKJ983027:FKJ983035 FUF983027:FUF983035 GEB983027:GEB983035 GNX983027:GNX983035 GXT983027:GXT983035 HHP983027:HHP983035 HRL983027:HRL983035 IBH983027:IBH983035 ILD983027:ILD983035 IUZ983027:IUZ983035 JEV983027:JEV983035 JOR983027:JOR983035 JYN983027:JYN983035 KIJ983027:KIJ983035 KSF983027:KSF983035 LCB983027:LCB983035 LLX983027:LLX983035 LVT983027:LVT983035 MFP983027:MFP983035 MPL983027:MPL983035 MZH983027:MZH983035 NJD983027:NJD983035 NSZ983027:NSZ983035 OCV983027:OCV983035 OMR983027:OMR983035 OWN983027:OWN983035 PGJ983027:PGJ983035 PQF983027:PQF983035 QAB983027:QAB983035 QJX983027:QJX983035 QTT983027:QTT983035 RDP983027:RDP983035 RNL983027:RNL983035 RXH983027:RXH983035 SHD983027:SHD983035 SQZ983027:SQZ983035 TAV983027:TAV983035 TKR983027:TKR983035 TUN983027:TUN983035 UEJ983027:UEJ983035 UOF983027:UOF983035 UYB983027:UYB983035 VHX983027:VHX983035 VRT983027:VRT983035 WBP983027:WBP983035 WLL983027:WLL983035 IV7:IV11 SR7:SR11 WVH7:WVH11 WLL7:WLL11 WBP7:WBP11 VRT7:VRT11 VHX7:VHX11 UYB7:UYB11 UOF7:UOF11 UEJ7:UEJ11 TUN7:TUN11 TKR7:TKR11 TAV7:TAV11 SQZ7:SQZ11 SHD7:SHD11 RXH7:RXH11 RNL7:RNL11 RDP7:RDP11 QTT7:QTT11 QJX7:QJX11 QAB7:QAB11 PQF7:PQF11 PGJ7:PGJ11 OWN7:OWN11 OMR7:OMR11 OCV7:OCV11 NSZ7:NSZ11 NJD7:NJD11 MZH7:MZH11 MPL7:MPL11 MFP7:MFP11 LVT7:LVT11 LLX7:LLX11 LCB7:LCB11 KSF7:KSF11 KIJ7:KIJ11 JYN7:JYN11 JOR7:JOR11 JEV7:JEV11 IUZ7:IUZ11 ILD7:ILD11 IBH7:IBH11 HRL7:HRL11 HHP7:HHP11 GXT7:GXT11 GNX7:GNX11 GEB7:GEB11 FUF7:FUF11 FKJ7:FKJ11 FAN7:FAN11 EQR7:EQR11 EGV7:EGV11 DWZ7:DWZ11 DND7:DND11 DDH7:DDH11 CTL7:CTL11 CJP7:CJP11 BZT7:BZT11 BPX7:BPX11 BGB7:BGB11 AWF7:AWF11 AMJ7:AMJ11 ACN7:ACN11 D7:D70">
      <formula1>"高,中,低"</formula1>
    </dataValidation>
    <dataValidation type="list" allowBlank="1" showInputMessage="1" showErrorMessage="1" sqref="I131059:I131067 I196595:I196603 JA65523:JA65531 SW65523:SW65531 ACS65523:ACS65531 AMO65523:AMO65531 AWK65523:AWK65531 BGG65523:BGG65531 BQC65523:BQC65531 BZY65523:BZY65531 CJU65523:CJU65531 CTQ65523:CTQ65531 DDM65523:DDM65531 DNI65523:DNI65531 DXE65523:DXE65531 EHA65523:EHA65531 EQW65523:EQW65531 FAS65523:FAS65531 FKO65523:FKO65531 FUK65523:FUK65531 GEG65523:GEG65531 GOC65523:GOC65531 GXY65523:GXY65531 HHU65523:HHU65531 HRQ65523:HRQ65531 IBM65523:IBM65531 ILI65523:ILI65531 IVE65523:IVE65531 JFA65523:JFA65531 JOW65523:JOW65531 JYS65523:JYS65531 KIO65523:KIO65531 KSK65523:KSK65531 LCG65523:LCG65531 LMC65523:LMC65531 LVY65523:LVY65531 MFU65523:MFU65531 MPQ65523:MPQ65531 MZM65523:MZM65531 NJI65523:NJI65531 NTE65523:NTE65531 ODA65523:ODA65531 OMW65523:OMW65531 OWS65523:OWS65531 PGO65523:PGO65531 PQK65523:PQK65531 QAG65523:QAG65531 QKC65523:QKC65531 QTY65523:QTY65531 RDU65523:RDU65531 RNQ65523:RNQ65531 RXM65523:RXM65531 SHI65523:SHI65531 SRE65523:SRE65531 TBA65523:TBA65531 TKW65523:TKW65531 TUS65523:TUS65531 UEO65523:UEO65531 UOK65523:UOK65531 UYG65523:UYG65531 VIC65523:VIC65531 VRY65523:VRY65531 WBU65523:WBU65531 WLQ65523:WLQ65531 WVM65523:WVM65531 I262131:I262139 JA131059:JA131067 SW131059:SW131067 ACS131059:ACS131067 AMO131059:AMO131067 AWK131059:AWK131067 BGG131059:BGG131067 BQC131059:BQC131067 BZY131059:BZY131067 CJU131059:CJU131067 CTQ131059:CTQ131067 DDM131059:DDM131067 DNI131059:DNI131067 DXE131059:DXE131067 EHA131059:EHA131067 EQW131059:EQW131067 FAS131059:FAS131067 FKO131059:FKO131067 FUK131059:FUK131067 GEG131059:GEG131067 GOC131059:GOC131067 GXY131059:GXY131067 HHU131059:HHU131067 HRQ131059:HRQ131067 IBM131059:IBM131067 ILI131059:ILI131067 IVE131059:IVE131067 JFA131059:JFA131067 JOW131059:JOW131067 JYS131059:JYS131067 KIO131059:KIO131067 KSK131059:KSK131067 LCG131059:LCG131067 LMC131059:LMC131067 LVY131059:LVY131067 MFU131059:MFU131067 MPQ131059:MPQ131067 MZM131059:MZM131067 NJI131059:NJI131067 NTE131059:NTE131067 ODA131059:ODA131067 OMW131059:OMW131067 OWS131059:OWS131067 PGO131059:PGO131067 PQK131059:PQK131067 QAG131059:QAG131067 QKC131059:QKC131067 QTY131059:QTY131067 RDU131059:RDU131067 RNQ131059:RNQ131067 RXM131059:RXM131067 SHI131059:SHI131067 SRE131059:SRE131067 TBA131059:TBA131067 TKW131059:TKW131067 TUS131059:TUS131067 UEO131059:UEO131067 UOK131059:UOK131067 UYG131059:UYG131067 VIC131059:VIC131067 VRY131059:VRY131067 WBU131059:WBU131067 WLQ131059:WLQ131067 WVM131059:WVM131067 I327667:I327675 JA196595:JA196603 SW196595:SW196603 ACS196595:ACS196603 AMO196595:AMO196603 AWK196595:AWK196603 BGG196595:BGG196603 BQC196595:BQC196603 BZY196595:BZY196603 CJU196595:CJU196603 CTQ196595:CTQ196603 DDM196595:DDM196603 DNI196595:DNI196603 DXE196595:DXE196603 EHA196595:EHA196603 EQW196595:EQW196603 FAS196595:FAS196603 FKO196595:FKO196603 FUK196595:FUK196603 GEG196595:GEG196603 GOC196595:GOC196603 GXY196595:GXY196603 HHU196595:HHU196603 HRQ196595:HRQ196603 IBM196595:IBM196603 ILI196595:ILI196603 IVE196595:IVE196603 JFA196595:JFA196603 JOW196595:JOW196603 JYS196595:JYS196603 KIO196595:KIO196603 KSK196595:KSK196603 LCG196595:LCG196603 LMC196595:LMC196603 LVY196595:LVY196603 MFU196595:MFU196603 MPQ196595:MPQ196603 MZM196595:MZM196603 NJI196595:NJI196603 NTE196595:NTE196603 ODA196595:ODA196603 OMW196595:OMW196603 OWS196595:OWS196603 PGO196595:PGO196603 PQK196595:PQK196603 QAG196595:QAG196603 QKC196595:QKC196603 QTY196595:QTY196603 RDU196595:RDU196603 RNQ196595:RNQ196603 RXM196595:RXM196603 SHI196595:SHI196603 SRE196595:SRE196603 TBA196595:TBA196603 TKW196595:TKW196603 TUS196595:TUS196603 UEO196595:UEO196603 UOK196595:UOK196603 UYG196595:UYG196603 VIC196595:VIC196603 VRY196595:VRY196603 WBU196595:WBU196603 WLQ196595:WLQ196603 WVM196595:WVM196603 I393203:I393211 JA262131:JA262139 SW262131:SW262139 ACS262131:ACS262139 AMO262131:AMO262139 AWK262131:AWK262139 BGG262131:BGG262139 BQC262131:BQC262139 BZY262131:BZY262139 CJU262131:CJU262139 CTQ262131:CTQ262139 DDM262131:DDM262139 DNI262131:DNI262139 DXE262131:DXE262139 EHA262131:EHA262139 EQW262131:EQW262139 FAS262131:FAS262139 FKO262131:FKO262139 FUK262131:FUK262139 GEG262131:GEG262139 GOC262131:GOC262139 GXY262131:GXY262139 HHU262131:HHU262139 HRQ262131:HRQ262139 IBM262131:IBM262139 ILI262131:ILI262139 IVE262131:IVE262139 JFA262131:JFA262139 JOW262131:JOW262139 JYS262131:JYS262139 KIO262131:KIO262139 KSK262131:KSK262139 LCG262131:LCG262139 LMC262131:LMC262139 LVY262131:LVY262139 MFU262131:MFU262139 MPQ262131:MPQ262139 MZM262131:MZM262139 NJI262131:NJI262139 NTE262131:NTE262139 ODA262131:ODA262139 OMW262131:OMW262139 OWS262131:OWS262139 PGO262131:PGO262139 PQK262131:PQK262139 QAG262131:QAG262139 QKC262131:QKC262139 QTY262131:QTY262139 RDU262131:RDU262139 RNQ262131:RNQ262139 RXM262131:RXM262139 SHI262131:SHI262139 SRE262131:SRE262139 TBA262131:TBA262139 TKW262131:TKW262139 TUS262131:TUS262139 UEO262131:UEO262139 UOK262131:UOK262139 UYG262131:UYG262139 VIC262131:VIC262139 VRY262131:VRY262139 WBU262131:WBU262139 WLQ262131:WLQ262139 WVM262131:WVM262139 I458739:I458747 JA327667:JA327675 SW327667:SW327675 ACS327667:ACS327675 AMO327667:AMO327675 AWK327667:AWK327675 BGG327667:BGG327675 BQC327667:BQC327675 BZY327667:BZY327675 CJU327667:CJU327675 CTQ327667:CTQ327675 DDM327667:DDM327675 DNI327667:DNI327675 DXE327667:DXE327675 EHA327667:EHA327675 EQW327667:EQW327675 FAS327667:FAS327675 FKO327667:FKO327675 FUK327667:FUK327675 GEG327667:GEG327675 GOC327667:GOC327675 GXY327667:GXY327675 HHU327667:HHU327675 HRQ327667:HRQ327675 IBM327667:IBM327675 ILI327667:ILI327675 IVE327667:IVE327675 JFA327667:JFA327675 JOW327667:JOW327675 JYS327667:JYS327675 KIO327667:KIO327675 KSK327667:KSK327675 LCG327667:LCG327675 LMC327667:LMC327675 LVY327667:LVY327675 MFU327667:MFU327675 MPQ327667:MPQ327675 MZM327667:MZM327675 NJI327667:NJI327675 NTE327667:NTE327675 ODA327667:ODA327675 OMW327667:OMW327675 OWS327667:OWS327675 PGO327667:PGO327675 PQK327667:PQK327675 QAG327667:QAG327675 QKC327667:QKC327675 QTY327667:QTY327675 RDU327667:RDU327675 RNQ327667:RNQ327675 RXM327667:RXM327675 SHI327667:SHI327675 SRE327667:SRE327675 TBA327667:TBA327675 TKW327667:TKW327675 TUS327667:TUS327675 UEO327667:UEO327675 UOK327667:UOK327675 UYG327667:UYG327675 VIC327667:VIC327675 VRY327667:VRY327675 WBU327667:WBU327675 WLQ327667:WLQ327675 WVM327667:WVM327675 I524275:I524283 JA393203:JA393211 SW393203:SW393211 ACS393203:ACS393211 AMO393203:AMO393211 AWK393203:AWK393211 BGG393203:BGG393211 BQC393203:BQC393211 BZY393203:BZY393211 CJU393203:CJU393211 CTQ393203:CTQ393211 DDM393203:DDM393211 DNI393203:DNI393211 DXE393203:DXE393211 EHA393203:EHA393211 EQW393203:EQW393211 FAS393203:FAS393211 FKO393203:FKO393211 FUK393203:FUK393211 GEG393203:GEG393211 GOC393203:GOC393211 GXY393203:GXY393211 HHU393203:HHU393211 HRQ393203:HRQ393211 IBM393203:IBM393211 ILI393203:ILI393211 IVE393203:IVE393211 JFA393203:JFA393211 JOW393203:JOW393211 JYS393203:JYS393211 KIO393203:KIO393211 KSK393203:KSK393211 LCG393203:LCG393211 LMC393203:LMC393211 LVY393203:LVY393211 MFU393203:MFU393211 MPQ393203:MPQ393211 MZM393203:MZM393211 NJI393203:NJI393211 NTE393203:NTE393211 ODA393203:ODA393211 OMW393203:OMW393211 OWS393203:OWS393211 PGO393203:PGO393211 PQK393203:PQK393211 QAG393203:QAG393211 QKC393203:QKC393211 QTY393203:QTY393211 RDU393203:RDU393211 RNQ393203:RNQ393211 RXM393203:RXM393211 SHI393203:SHI393211 SRE393203:SRE393211 TBA393203:TBA393211 TKW393203:TKW393211 TUS393203:TUS393211 UEO393203:UEO393211 UOK393203:UOK393211 UYG393203:UYG393211 VIC393203:VIC393211 VRY393203:VRY393211 WBU393203:WBU393211 WLQ393203:WLQ393211 WVM393203:WVM393211 I589811:I589819 JA458739:JA458747 SW458739:SW458747 ACS458739:ACS458747 AMO458739:AMO458747 AWK458739:AWK458747 BGG458739:BGG458747 BQC458739:BQC458747 BZY458739:BZY458747 CJU458739:CJU458747 CTQ458739:CTQ458747 DDM458739:DDM458747 DNI458739:DNI458747 DXE458739:DXE458747 EHA458739:EHA458747 EQW458739:EQW458747 FAS458739:FAS458747 FKO458739:FKO458747 FUK458739:FUK458747 GEG458739:GEG458747 GOC458739:GOC458747 GXY458739:GXY458747 HHU458739:HHU458747 HRQ458739:HRQ458747 IBM458739:IBM458747 ILI458739:ILI458747 IVE458739:IVE458747 JFA458739:JFA458747 JOW458739:JOW458747 JYS458739:JYS458747 KIO458739:KIO458747 KSK458739:KSK458747 LCG458739:LCG458747 LMC458739:LMC458747 LVY458739:LVY458747 MFU458739:MFU458747 MPQ458739:MPQ458747 MZM458739:MZM458747 NJI458739:NJI458747 NTE458739:NTE458747 ODA458739:ODA458747 OMW458739:OMW458747 OWS458739:OWS458747 PGO458739:PGO458747 PQK458739:PQK458747 QAG458739:QAG458747 QKC458739:QKC458747 QTY458739:QTY458747 RDU458739:RDU458747 RNQ458739:RNQ458747 RXM458739:RXM458747 SHI458739:SHI458747 SRE458739:SRE458747 TBA458739:TBA458747 TKW458739:TKW458747 TUS458739:TUS458747 UEO458739:UEO458747 UOK458739:UOK458747 UYG458739:UYG458747 VIC458739:VIC458747 VRY458739:VRY458747 WBU458739:WBU458747 WLQ458739:WLQ458747 WVM458739:WVM458747 I655347:I655355 JA524275:JA524283 SW524275:SW524283 ACS524275:ACS524283 AMO524275:AMO524283 AWK524275:AWK524283 BGG524275:BGG524283 BQC524275:BQC524283 BZY524275:BZY524283 CJU524275:CJU524283 CTQ524275:CTQ524283 DDM524275:DDM524283 DNI524275:DNI524283 DXE524275:DXE524283 EHA524275:EHA524283 EQW524275:EQW524283 FAS524275:FAS524283 FKO524275:FKO524283 FUK524275:FUK524283 GEG524275:GEG524283 GOC524275:GOC524283 GXY524275:GXY524283 HHU524275:HHU524283 HRQ524275:HRQ524283 IBM524275:IBM524283 ILI524275:ILI524283 IVE524275:IVE524283 JFA524275:JFA524283 JOW524275:JOW524283 JYS524275:JYS524283 KIO524275:KIO524283 KSK524275:KSK524283 LCG524275:LCG524283 LMC524275:LMC524283 LVY524275:LVY524283 MFU524275:MFU524283 MPQ524275:MPQ524283 MZM524275:MZM524283 NJI524275:NJI524283 NTE524275:NTE524283 ODA524275:ODA524283 OMW524275:OMW524283 OWS524275:OWS524283 PGO524275:PGO524283 PQK524275:PQK524283 QAG524275:QAG524283 QKC524275:QKC524283 QTY524275:QTY524283 RDU524275:RDU524283 RNQ524275:RNQ524283 RXM524275:RXM524283 SHI524275:SHI524283 SRE524275:SRE524283 TBA524275:TBA524283 TKW524275:TKW524283 TUS524275:TUS524283 UEO524275:UEO524283 UOK524275:UOK524283 UYG524275:UYG524283 VIC524275:VIC524283 VRY524275:VRY524283 WBU524275:WBU524283 WLQ524275:WLQ524283 WVM524275:WVM524283 I720883:I720891 JA589811:JA589819 SW589811:SW589819 ACS589811:ACS589819 AMO589811:AMO589819 AWK589811:AWK589819 BGG589811:BGG589819 BQC589811:BQC589819 BZY589811:BZY589819 CJU589811:CJU589819 CTQ589811:CTQ589819 DDM589811:DDM589819 DNI589811:DNI589819 DXE589811:DXE589819 EHA589811:EHA589819 EQW589811:EQW589819 FAS589811:FAS589819 FKO589811:FKO589819 FUK589811:FUK589819 GEG589811:GEG589819 GOC589811:GOC589819 GXY589811:GXY589819 HHU589811:HHU589819 HRQ589811:HRQ589819 IBM589811:IBM589819 ILI589811:ILI589819 IVE589811:IVE589819 JFA589811:JFA589819 JOW589811:JOW589819 JYS589811:JYS589819 KIO589811:KIO589819 KSK589811:KSK589819 LCG589811:LCG589819 LMC589811:LMC589819 LVY589811:LVY589819 MFU589811:MFU589819 MPQ589811:MPQ589819 MZM589811:MZM589819 NJI589811:NJI589819 NTE589811:NTE589819 ODA589811:ODA589819 OMW589811:OMW589819 OWS589811:OWS589819 PGO589811:PGO589819 PQK589811:PQK589819 QAG589811:QAG589819 QKC589811:QKC589819 QTY589811:QTY589819 RDU589811:RDU589819 RNQ589811:RNQ589819 RXM589811:RXM589819 SHI589811:SHI589819 SRE589811:SRE589819 TBA589811:TBA589819 TKW589811:TKW589819 TUS589811:TUS589819 UEO589811:UEO589819 UOK589811:UOK589819 UYG589811:UYG589819 VIC589811:VIC589819 VRY589811:VRY589819 WBU589811:WBU589819 WLQ589811:WLQ589819 WVM589811:WVM589819 I786419:I786427 JA655347:JA655355 SW655347:SW655355 ACS655347:ACS655355 AMO655347:AMO655355 AWK655347:AWK655355 BGG655347:BGG655355 BQC655347:BQC655355 BZY655347:BZY655355 CJU655347:CJU655355 CTQ655347:CTQ655355 DDM655347:DDM655355 DNI655347:DNI655355 DXE655347:DXE655355 EHA655347:EHA655355 EQW655347:EQW655355 FAS655347:FAS655355 FKO655347:FKO655355 FUK655347:FUK655355 GEG655347:GEG655355 GOC655347:GOC655355 GXY655347:GXY655355 HHU655347:HHU655355 HRQ655347:HRQ655355 IBM655347:IBM655355 ILI655347:ILI655355 IVE655347:IVE655355 JFA655347:JFA655355 JOW655347:JOW655355 JYS655347:JYS655355 KIO655347:KIO655355 KSK655347:KSK655355 LCG655347:LCG655355 LMC655347:LMC655355 LVY655347:LVY655355 MFU655347:MFU655355 MPQ655347:MPQ655355 MZM655347:MZM655355 NJI655347:NJI655355 NTE655347:NTE655355 ODA655347:ODA655355 OMW655347:OMW655355 OWS655347:OWS655355 PGO655347:PGO655355 PQK655347:PQK655355 QAG655347:QAG655355 QKC655347:QKC655355 QTY655347:QTY655355 RDU655347:RDU655355 RNQ655347:RNQ655355 RXM655347:RXM655355 SHI655347:SHI655355 SRE655347:SRE655355 TBA655347:TBA655355 TKW655347:TKW655355 TUS655347:TUS655355 UEO655347:UEO655355 UOK655347:UOK655355 UYG655347:UYG655355 VIC655347:VIC655355 VRY655347:VRY655355 WBU655347:WBU655355 WLQ655347:WLQ655355 WVM655347:WVM655355 I851955:I851963 JA720883:JA720891 SW720883:SW720891 ACS720883:ACS720891 AMO720883:AMO720891 AWK720883:AWK720891 BGG720883:BGG720891 BQC720883:BQC720891 BZY720883:BZY720891 CJU720883:CJU720891 CTQ720883:CTQ720891 DDM720883:DDM720891 DNI720883:DNI720891 DXE720883:DXE720891 EHA720883:EHA720891 EQW720883:EQW720891 FAS720883:FAS720891 FKO720883:FKO720891 FUK720883:FUK720891 GEG720883:GEG720891 GOC720883:GOC720891 GXY720883:GXY720891 HHU720883:HHU720891 HRQ720883:HRQ720891 IBM720883:IBM720891 ILI720883:ILI720891 IVE720883:IVE720891 JFA720883:JFA720891 JOW720883:JOW720891 JYS720883:JYS720891 KIO720883:KIO720891 KSK720883:KSK720891 LCG720883:LCG720891 LMC720883:LMC720891 LVY720883:LVY720891 MFU720883:MFU720891 MPQ720883:MPQ720891 MZM720883:MZM720891 NJI720883:NJI720891 NTE720883:NTE720891 ODA720883:ODA720891 OMW720883:OMW720891 OWS720883:OWS720891 PGO720883:PGO720891 PQK720883:PQK720891 QAG720883:QAG720891 QKC720883:QKC720891 QTY720883:QTY720891 RDU720883:RDU720891 RNQ720883:RNQ720891 RXM720883:RXM720891 SHI720883:SHI720891 SRE720883:SRE720891 TBA720883:TBA720891 TKW720883:TKW720891 TUS720883:TUS720891 UEO720883:UEO720891 UOK720883:UOK720891 UYG720883:UYG720891 VIC720883:VIC720891 VRY720883:VRY720891 WBU720883:WBU720891 WLQ720883:WLQ720891 WVM720883:WVM720891 I917491:I917499 JA786419:JA786427 SW786419:SW786427 ACS786419:ACS786427 AMO786419:AMO786427 AWK786419:AWK786427 BGG786419:BGG786427 BQC786419:BQC786427 BZY786419:BZY786427 CJU786419:CJU786427 CTQ786419:CTQ786427 DDM786419:DDM786427 DNI786419:DNI786427 DXE786419:DXE786427 EHA786419:EHA786427 EQW786419:EQW786427 FAS786419:FAS786427 FKO786419:FKO786427 FUK786419:FUK786427 GEG786419:GEG786427 GOC786419:GOC786427 GXY786419:GXY786427 HHU786419:HHU786427 HRQ786419:HRQ786427 IBM786419:IBM786427 ILI786419:ILI786427 IVE786419:IVE786427 JFA786419:JFA786427 JOW786419:JOW786427 JYS786419:JYS786427 KIO786419:KIO786427 KSK786419:KSK786427 LCG786419:LCG786427 LMC786419:LMC786427 LVY786419:LVY786427 MFU786419:MFU786427 MPQ786419:MPQ786427 MZM786419:MZM786427 NJI786419:NJI786427 NTE786419:NTE786427 ODA786419:ODA786427 OMW786419:OMW786427 OWS786419:OWS786427 PGO786419:PGO786427 PQK786419:PQK786427 QAG786419:QAG786427 QKC786419:QKC786427 QTY786419:QTY786427 RDU786419:RDU786427 RNQ786419:RNQ786427 RXM786419:RXM786427 SHI786419:SHI786427 SRE786419:SRE786427 TBA786419:TBA786427 TKW786419:TKW786427 TUS786419:TUS786427 UEO786419:UEO786427 UOK786419:UOK786427 UYG786419:UYG786427 VIC786419:VIC786427 VRY786419:VRY786427 WBU786419:WBU786427 WLQ786419:WLQ786427 WVM786419:WVM786427 I983027:I983035 JA851955:JA851963 SW851955:SW851963 ACS851955:ACS851963 AMO851955:AMO851963 AWK851955:AWK851963 BGG851955:BGG851963 BQC851955:BQC851963 BZY851955:BZY851963 CJU851955:CJU851963 CTQ851955:CTQ851963 DDM851955:DDM851963 DNI851955:DNI851963 DXE851955:DXE851963 EHA851955:EHA851963 EQW851955:EQW851963 FAS851955:FAS851963 FKO851955:FKO851963 FUK851955:FUK851963 GEG851955:GEG851963 GOC851955:GOC851963 GXY851955:GXY851963 HHU851955:HHU851963 HRQ851955:HRQ851963 IBM851955:IBM851963 ILI851955:ILI851963 IVE851955:IVE851963 JFA851955:JFA851963 JOW851955:JOW851963 JYS851955:JYS851963 KIO851955:KIO851963 KSK851955:KSK851963 LCG851955:LCG851963 LMC851955:LMC851963 LVY851955:LVY851963 MFU851955:MFU851963 MPQ851955:MPQ851963 MZM851955:MZM851963 NJI851955:NJI851963 NTE851955:NTE851963 ODA851955:ODA851963 OMW851955:OMW851963 OWS851955:OWS851963 PGO851955:PGO851963 PQK851955:PQK851963 QAG851955:QAG851963 QKC851955:QKC851963 QTY851955:QTY851963 RDU851955:RDU851963 RNQ851955:RNQ851963 RXM851955:RXM851963 SHI851955:SHI851963 SRE851955:SRE851963 TBA851955:TBA851963 TKW851955:TKW851963 TUS851955:TUS851963 UEO851955:UEO851963 UOK851955:UOK851963 UYG851955:UYG851963 VIC851955:VIC851963 VRY851955:VRY851963 WBU851955:WBU851963 WLQ851955:WLQ851963 WVM851955:WVM851963 I65523:I65531 JA917491:JA917499 SW917491:SW917499 ACS917491:ACS917499 AMO917491:AMO917499 AWK917491:AWK917499 BGG917491:BGG917499 BQC917491:BQC917499 BZY917491:BZY917499 CJU917491:CJU917499 CTQ917491:CTQ917499 DDM917491:DDM917499 DNI917491:DNI917499 DXE917491:DXE917499 EHA917491:EHA917499 EQW917491:EQW917499 FAS917491:FAS917499 FKO917491:FKO917499 FUK917491:FUK917499 GEG917491:GEG917499 GOC917491:GOC917499 GXY917491:GXY917499 HHU917491:HHU917499 HRQ917491:HRQ917499 IBM917491:IBM917499 ILI917491:ILI917499 IVE917491:IVE917499 JFA917491:JFA917499 JOW917491:JOW917499 JYS917491:JYS917499 KIO917491:KIO917499 KSK917491:KSK917499 LCG917491:LCG917499 LMC917491:LMC917499 LVY917491:LVY917499 MFU917491:MFU917499 MPQ917491:MPQ917499 MZM917491:MZM917499 NJI917491:NJI917499 NTE917491:NTE917499 ODA917491:ODA917499 OMW917491:OMW917499 OWS917491:OWS917499 PGO917491:PGO917499 PQK917491:PQK917499 QAG917491:QAG917499 QKC917491:QKC917499 QTY917491:QTY917499 RDU917491:RDU917499 RNQ917491:RNQ917499 RXM917491:RXM917499 SHI917491:SHI917499 SRE917491:SRE917499 TBA917491:TBA917499 TKW917491:TKW917499 TUS917491:TUS917499 UEO917491:UEO917499 UOK917491:UOK917499 UYG917491:UYG917499 VIC917491:VIC917499 VRY917491:VRY917499 WBU917491:WBU917499 WLQ917491:WLQ917499 WVM917491:WVM917499 WVM983027:WVM983035 JA983027:JA983035 SW983027:SW983035 ACS983027:ACS983035 AMO983027:AMO983035 AWK983027:AWK983035 BGG983027:BGG983035 BQC983027:BQC983035 BZY983027:BZY983035 CJU983027:CJU983035 CTQ983027:CTQ983035 DDM983027:DDM983035 DNI983027:DNI983035 DXE983027:DXE983035 EHA983027:EHA983035 EQW983027:EQW983035 FAS983027:FAS983035 FKO983027:FKO983035 FUK983027:FUK983035 GEG983027:GEG983035 GOC983027:GOC983035 GXY983027:GXY983035 HHU983027:HHU983035 HRQ983027:HRQ983035 IBM983027:IBM983035 ILI983027:ILI983035 IVE983027:IVE983035 JFA983027:JFA983035 JOW983027:JOW983035 JYS983027:JYS983035 KIO983027:KIO983035 KSK983027:KSK983035 LCG983027:LCG983035 LMC983027:LMC983035 LVY983027:LVY983035 MFU983027:MFU983035 MPQ983027:MPQ983035 MZM983027:MZM983035 NJI983027:NJI983035 NTE983027:NTE983035 ODA983027:ODA983035 OMW983027:OMW983035 OWS983027:OWS983035 PGO983027:PGO983035 PQK983027:PQK983035 QAG983027:QAG983035 QKC983027:QKC983035 QTY983027:QTY983035 RDU983027:RDU983035 RNQ983027:RNQ983035 RXM983027:RXM983035 SHI983027:SHI983035 SRE983027:SRE983035 TBA983027:TBA983035 TKW983027:TKW983035 TUS983027:TUS983035 UEO983027:UEO983035 UOK983027:UOK983035 UYG983027:UYG983035 VIC983027:VIC983035 VRY983027:VRY983035 WBU983027:WBU983035 WLQ983027:WLQ983035 SW7:SW11 JA7:JA11 ACS7:ACS11 WVM7:WVM11 WLQ7:WLQ11 WBU7:WBU11 VRY7:VRY11 VIC7:VIC11 UYG7:UYG11 UOK7:UOK11 UEO7:UEO11 TUS7:TUS11 TKW7:TKW11 TBA7:TBA11 SRE7:SRE11 SHI7:SHI11 RXM7:RXM11 RNQ7:RNQ11 RDU7:RDU11 QTY7:QTY11 QKC7:QKC11 QAG7:QAG11 PQK7:PQK11 PGO7:PGO11 OWS7:OWS11 OMW7:OMW11 ODA7:ODA11 NTE7:NTE11 NJI7:NJI11 MZM7:MZM11 MPQ7:MPQ11 MFU7:MFU11 LVY7:LVY11 LMC7:LMC11 LCG7:LCG11 KSK7:KSK11 KIO7:KIO11 JYS7:JYS11 JOW7:JOW11 JFA7:JFA11 IVE7:IVE11 ILI7:ILI11 IBM7:IBM11 HRQ7:HRQ11 HHU7:HHU11 GXY7:GXY11 GOC7:GOC11 GEG7:GEG11 FUK7:FUK11 FKO7:FKO11 FAS7:FAS11 EQW7:EQW11 EHA7:EHA11 DXE7:DXE11 DNI7:DNI11 DDM7:DDM11 CTQ7:CTQ11 CJU7:CJU11 BZY7:BZY11 BQC7:BQC11 BGG7:BGG11 AWK7:AWK11 AMO7:AMO11 I7:I70">
      <formula1>"Pass,Untest,Fail"</formula1>
    </dataValidation>
    <dataValidation showInputMessage="1" showErrorMessage="1" sqref="J6 J1 J71:J1048576"/>
    <dataValidation type="list" allowBlank="1" showInputMessage="1" showErrorMessage="1" sqref="J7:J70">
      <formula1>"巩丽丽,李鑫,罗广蓉"</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L48"/>
  <sheetViews>
    <sheetView workbookViewId="0">
      <selection activeCell="G47" sqref="G47"/>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87" t="s">
        <v>161</v>
      </c>
      <c r="C2" s="288"/>
      <c r="D2" s="288"/>
      <c r="E2" s="288"/>
      <c r="F2" s="288"/>
      <c r="G2" s="288"/>
      <c r="H2" s="288"/>
      <c r="I2" s="288"/>
      <c r="J2" s="288"/>
      <c r="K2" s="289"/>
      <c r="L2" s="290"/>
    </row>
    <row r="3" spans="2:12" ht="23.25" customHeight="1" thickBot="1">
      <c r="B3" s="291"/>
      <c r="C3" s="292"/>
      <c r="D3" s="292"/>
      <c r="E3" s="292"/>
      <c r="F3" s="292"/>
      <c r="G3" s="292"/>
      <c r="H3" s="292"/>
      <c r="I3" s="292"/>
      <c r="J3" s="292"/>
      <c r="K3" s="293"/>
      <c r="L3" s="294"/>
    </row>
    <row r="4" spans="2:12" ht="14.25" customHeight="1">
      <c r="B4" s="295" t="s">
        <v>899</v>
      </c>
      <c r="C4" s="296"/>
      <c r="D4" s="296"/>
      <c r="E4" s="296"/>
      <c r="F4" s="296"/>
      <c r="G4" s="296"/>
      <c r="H4" s="296"/>
      <c r="I4" s="296"/>
      <c r="J4" s="296"/>
      <c r="K4" s="296"/>
      <c r="L4" s="297"/>
    </row>
    <row r="5" spans="2:12" ht="13.5" customHeight="1" thickBot="1">
      <c r="B5" s="298"/>
      <c r="C5" s="299"/>
      <c r="D5" s="299"/>
      <c r="E5" s="299"/>
      <c r="F5" s="299"/>
      <c r="G5" s="299"/>
      <c r="H5" s="299"/>
      <c r="I5" s="299"/>
      <c r="J5" s="299"/>
      <c r="K5" s="299"/>
      <c r="L5" s="300"/>
    </row>
    <row r="6" spans="2:12" ht="28.5">
      <c r="B6" s="67" t="s">
        <v>162</v>
      </c>
      <c r="C6" s="68" t="s">
        <v>163</v>
      </c>
      <c r="D6" s="68" t="s">
        <v>164</v>
      </c>
      <c r="E6" s="68" t="s">
        <v>165</v>
      </c>
      <c r="F6" s="68" t="s">
        <v>166</v>
      </c>
      <c r="G6" s="68" t="s">
        <v>167</v>
      </c>
      <c r="H6" s="68" t="s">
        <v>168</v>
      </c>
      <c r="I6" s="68" t="s">
        <v>178</v>
      </c>
      <c r="J6" s="68" t="s">
        <v>179</v>
      </c>
      <c r="K6" s="68" t="s">
        <v>242</v>
      </c>
      <c r="L6" s="69" t="s">
        <v>243</v>
      </c>
    </row>
    <row r="7" spans="2:12" ht="110.25" customHeight="1">
      <c r="B7" s="64" t="s">
        <v>900</v>
      </c>
      <c r="C7" s="32" t="str">
        <f>CONCATENATE(B7,"_",E7)</f>
        <v>08_个人中心_设备_天气
_TC001_设备管理页面内容查看-无设备</v>
      </c>
      <c r="D7" s="65" t="s">
        <v>259</v>
      </c>
      <c r="E7" s="70" t="s">
        <v>780</v>
      </c>
      <c r="F7" s="70" t="s">
        <v>764</v>
      </c>
      <c r="G7" s="70" t="s">
        <v>777</v>
      </c>
      <c r="H7" s="71" t="s">
        <v>778</v>
      </c>
      <c r="I7" s="36" t="s">
        <v>184</v>
      </c>
      <c r="J7" s="45" t="s">
        <v>110</v>
      </c>
      <c r="K7" s="149"/>
      <c r="L7" s="93"/>
    </row>
    <row r="8" spans="2:12" ht="89.25">
      <c r="B8" s="64" t="s">
        <v>901</v>
      </c>
      <c r="C8" s="32" t="str">
        <f>CONCATENATE(B8,"_",E8)</f>
        <v>08_个人中心_设备_天气
_TC002_设备管理页面内容查看-有绑定设备</v>
      </c>
      <c r="D8" s="65" t="s">
        <v>259</v>
      </c>
      <c r="E8" s="70" t="s">
        <v>781</v>
      </c>
      <c r="F8" s="70" t="s">
        <v>765</v>
      </c>
      <c r="G8" s="70" t="s">
        <v>775</v>
      </c>
      <c r="H8" s="71" t="s">
        <v>772</v>
      </c>
      <c r="I8" s="36" t="s">
        <v>184</v>
      </c>
      <c r="J8" s="45" t="s">
        <v>110</v>
      </c>
      <c r="K8" s="149"/>
      <c r="L8" s="93"/>
    </row>
    <row r="9" spans="2:12" ht="89.25">
      <c r="B9" s="131" t="s">
        <v>902</v>
      </c>
      <c r="C9" s="32" t="str">
        <f t="shared" ref="C9:C48" si="0">CONCATENATE(B9,"_",E9)</f>
        <v>08_个人中心_设备_天气
_TC003_设备管理之共享设备-页面内容查看</v>
      </c>
      <c r="D9" s="65" t="s">
        <v>169</v>
      </c>
      <c r="E9" s="70" t="s">
        <v>782</v>
      </c>
      <c r="F9" s="70" t="s">
        <v>766</v>
      </c>
      <c r="G9" s="70" t="s">
        <v>776</v>
      </c>
      <c r="H9" s="71" t="s">
        <v>771</v>
      </c>
      <c r="I9" s="36" t="s">
        <v>184</v>
      </c>
      <c r="J9" s="45" t="s">
        <v>110</v>
      </c>
      <c r="K9" s="149"/>
      <c r="L9" s="93"/>
    </row>
    <row r="10" spans="2:12" ht="192">
      <c r="B10" s="131" t="s">
        <v>903</v>
      </c>
      <c r="C10" s="32" t="str">
        <f t="shared" si="0"/>
        <v>08_个人中心_设备_天气
_TC004_设备管理之共享设备-手机号码检查</v>
      </c>
      <c r="D10" s="65" t="s">
        <v>169</v>
      </c>
      <c r="E10" s="70" t="s">
        <v>783</v>
      </c>
      <c r="F10" s="70" t="s">
        <v>766</v>
      </c>
      <c r="G10" s="70" t="s">
        <v>779</v>
      </c>
      <c r="H10" s="71" t="s">
        <v>767</v>
      </c>
      <c r="I10" s="36" t="s">
        <v>184</v>
      </c>
      <c r="J10" s="45" t="s">
        <v>110</v>
      </c>
      <c r="K10" s="149"/>
      <c r="L10" s="93"/>
    </row>
    <row r="11" spans="2:12" ht="89.25">
      <c r="B11" s="131" t="s">
        <v>904</v>
      </c>
      <c r="C11" s="32" t="str">
        <f t="shared" si="0"/>
        <v>08_个人中心_设备_天气
_TC005_设备管理之共享设备-跳转页面检查</v>
      </c>
      <c r="D11" s="65" t="s">
        <v>169</v>
      </c>
      <c r="E11" s="70" t="s">
        <v>784</v>
      </c>
      <c r="F11" s="70" t="s">
        <v>766</v>
      </c>
      <c r="G11" s="70" t="s">
        <v>768</v>
      </c>
      <c r="H11" s="71" t="s">
        <v>769</v>
      </c>
      <c r="I11" s="36" t="s">
        <v>184</v>
      </c>
      <c r="J11" s="45" t="s">
        <v>110</v>
      </c>
      <c r="K11" s="149"/>
      <c r="L11" s="93"/>
    </row>
    <row r="12" spans="2:12" ht="89.25">
      <c r="B12" s="131" t="s">
        <v>905</v>
      </c>
      <c r="C12" s="32" t="str">
        <f t="shared" si="0"/>
        <v>08_个人中心_设备_天气
_TC006_设备管理之共享设备-主页查看</v>
      </c>
      <c r="D12" s="65"/>
      <c r="E12" s="70" t="s">
        <v>805</v>
      </c>
      <c r="F12" s="70" t="s">
        <v>770</v>
      </c>
      <c r="G12" s="70" t="s">
        <v>806</v>
      </c>
      <c r="H12" s="71" t="s">
        <v>807</v>
      </c>
      <c r="I12" s="36" t="s">
        <v>184</v>
      </c>
      <c r="J12" s="45" t="s">
        <v>110</v>
      </c>
      <c r="K12" s="149"/>
      <c r="L12" s="93"/>
    </row>
    <row r="13" spans="2:12" ht="89.25">
      <c r="B13" s="131" t="s">
        <v>906</v>
      </c>
      <c r="C13" s="32" t="str">
        <f t="shared" si="0"/>
        <v>08_个人中心_设备_天气
_TC007_设备管理之共享设备-名称检查</v>
      </c>
      <c r="D13" s="65"/>
      <c r="E13" s="70" t="s">
        <v>808</v>
      </c>
      <c r="F13" s="70" t="s">
        <v>770</v>
      </c>
      <c r="G13" s="70" t="s">
        <v>809</v>
      </c>
      <c r="H13" s="71" t="s">
        <v>810</v>
      </c>
      <c r="I13" s="36" t="s">
        <v>183</v>
      </c>
      <c r="J13" s="45" t="s">
        <v>110</v>
      </c>
      <c r="K13" s="149" t="s">
        <v>1140</v>
      </c>
      <c r="L13" s="93"/>
    </row>
    <row r="14" spans="2:12" ht="96">
      <c r="B14" s="131" t="s">
        <v>907</v>
      </c>
      <c r="C14" s="32" t="str">
        <f t="shared" si="0"/>
        <v>08_个人中心_设备_天气
_TC008_共享设备-次数检查</v>
      </c>
      <c r="D14" s="65"/>
      <c r="E14" s="70" t="s">
        <v>811</v>
      </c>
      <c r="F14" s="70" t="s">
        <v>766</v>
      </c>
      <c r="G14" s="70" t="s">
        <v>812</v>
      </c>
      <c r="H14" s="71" t="s">
        <v>813</v>
      </c>
      <c r="I14" s="36" t="s">
        <v>311</v>
      </c>
      <c r="J14" s="45" t="s">
        <v>110</v>
      </c>
      <c r="K14" s="149"/>
      <c r="L14" s="93"/>
    </row>
    <row r="15" spans="2:12" ht="132">
      <c r="B15" s="131" t="s">
        <v>908</v>
      </c>
      <c r="C15" s="32" t="str">
        <f t="shared" si="0"/>
        <v>08_个人中心_设备_天气
_TC009_设备管理之删除设备-未共享给其它用户</v>
      </c>
      <c r="D15" s="65"/>
      <c r="E15" s="70" t="s">
        <v>814</v>
      </c>
      <c r="F15" s="70" t="s">
        <v>773</v>
      </c>
      <c r="G15" s="70" t="s">
        <v>815</v>
      </c>
      <c r="H15" s="71" t="s">
        <v>816</v>
      </c>
      <c r="I15" s="36" t="s">
        <v>184</v>
      </c>
      <c r="J15" s="45" t="s">
        <v>110</v>
      </c>
      <c r="K15" s="149"/>
      <c r="L15" s="93"/>
    </row>
    <row r="16" spans="2:12" ht="156">
      <c r="B16" s="131" t="s">
        <v>909</v>
      </c>
      <c r="C16" s="32" t="str">
        <f t="shared" si="0"/>
        <v>08_个人中心_设备_天气
_TC010_设备管理之删除设备-已共享给其它用户</v>
      </c>
      <c r="D16" s="65"/>
      <c r="E16" s="70" t="s">
        <v>817</v>
      </c>
      <c r="F16" s="70" t="s">
        <v>774</v>
      </c>
      <c r="G16" s="70" t="s">
        <v>818</v>
      </c>
      <c r="H16" s="71" t="s">
        <v>819</v>
      </c>
      <c r="I16" s="36" t="s">
        <v>184</v>
      </c>
      <c r="J16" s="45" t="s">
        <v>110</v>
      </c>
      <c r="K16" s="149"/>
      <c r="L16" s="93"/>
    </row>
    <row r="17" spans="2:12" ht="120">
      <c r="B17" s="131" t="s">
        <v>910</v>
      </c>
      <c r="C17" s="32" t="str">
        <f t="shared" si="0"/>
        <v>08_个人中心_设备_天气
_TC011_设备管理之删除被共享的设备</v>
      </c>
      <c r="D17" s="65"/>
      <c r="E17" s="70" t="s">
        <v>820</v>
      </c>
      <c r="F17" s="70" t="s">
        <v>770</v>
      </c>
      <c r="G17" s="70" t="s">
        <v>821</v>
      </c>
      <c r="H17" s="71" t="s">
        <v>822</v>
      </c>
      <c r="I17" s="36" t="s">
        <v>184</v>
      </c>
      <c r="J17" s="45" t="s">
        <v>110</v>
      </c>
      <c r="K17" s="149"/>
      <c r="L17" s="93"/>
    </row>
    <row r="18" spans="2:12" ht="89.25">
      <c r="B18" s="131" t="s">
        <v>911</v>
      </c>
      <c r="C18" s="32" t="str">
        <f t="shared" si="0"/>
        <v>08_个人中心_设备_天气
_TC012_定位城市天气提醒默认显示</v>
      </c>
      <c r="D18" s="65" t="s">
        <v>169</v>
      </c>
      <c r="E18" s="70" t="s">
        <v>301</v>
      </c>
      <c r="F18" s="70" t="s">
        <v>1158</v>
      </c>
      <c r="G18" s="70" t="s">
        <v>1156</v>
      </c>
      <c r="H18" s="71" t="s">
        <v>1157</v>
      </c>
      <c r="I18" s="36" t="s">
        <v>184</v>
      </c>
      <c r="J18" s="45" t="s">
        <v>110</v>
      </c>
      <c r="K18" s="149"/>
      <c r="L18" s="98"/>
    </row>
    <row r="19" spans="2:12" ht="89.25">
      <c r="B19" s="131" t="s">
        <v>912</v>
      </c>
      <c r="C19" s="32" t="str">
        <f t="shared" si="0"/>
        <v>08_个人中心_设备_天气
_TC013_未定位城市天气提醒默认显示</v>
      </c>
      <c r="D19" s="65" t="s">
        <v>169</v>
      </c>
      <c r="E19" s="70" t="s">
        <v>303</v>
      </c>
      <c r="F19" s="70" t="s">
        <v>1159</v>
      </c>
      <c r="G19" s="70" t="s">
        <v>803</v>
      </c>
      <c r="H19" s="71" t="s">
        <v>804</v>
      </c>
      <c r="I19" s="36" t="s">
        <v>184</v>
      </c>
      <c r="J19" s="45" t="s">
        <v>110</v>
      </c>
      <c r="K19" s="149" t="s">
        <v>1153</v>
      </c>
      <c r="L19" s="98"/>
    </row>
    <row r="20" spans="2:12" ht="76.5">
      <c r="B20" s="131" t="s">
        <v>913</v>
      </c>
      <c r="C20" s="32" t="str">
        <f t="shared" si="0"/>
        <v>08_个人中心_设备_天气
_TC014_选择天气提醒城市</v>
      </c>
      <c r="D20" s="94" t="s">
        <v>169</v>
      </c>
      <c r="E20" s="71" t="s">
        <v>786</v>
      </c>
      <c r="F20" s="71" t="s">
        <v>302</v>
      </c>
      <c r="G20" s="70" t="s">
        <v>787</v>
      </c>
      <c r="H20" s="71" t="s">
        <v>788</v>
      </c>
      <c r="I20" s="36" t="s">
        <v>184</v>
      </c>
      <c r="J20" s="45" t="s">
        <v>110</v>
      </c>
      <c r="K20" s="149"/>
      <c r="L20" s="98"/>
    </row>
    <row r="21" spans="2:12" ht="76.5">
      <c r="B21" s="131" t="s">
        <v>914</v>
      </c>
      <c r="C21" s="32" t="str">
        <f t="shared" si="0"/>
        <v>08_个人中心_设备_天气
_TC015_选择天气提醒城市</v>
      </c>
      <c r="D21" s="94" t="s">
        <v>169</v>
      </c>
      <c r="E21" s="71" t="s">
        <v>786</v>
      </c>
      <c r="F21" s="71" t="s">
        <v>302</v>
      </c>
      <c r="G21" s="70" t="s">
        <v>789</v>
      </c>
      <c r="H21" s="71" t="s">
        <v>790</v>
      </c>
      <c r="I21" s="36" t="s">
        <v>184</v>
      </c>
      <c r="J21" s="45" t="s">
        <v>110</v>
      </c>
      <c r="K21" s="149"/>
      <c r="L21" s="98"/>
    </row>
    <row r="22" spans="2:12" ht="76.5">
      <c r="B22" s="131" t="s">
        <v>915</v>
      </c>
      <c r="C22" s="32" t="str">
        <f t="shared" si="0"/>
        <v>08_个人中心_设备_天气
_TC016_选择天气提醒城市</v>
      </c>
      <c r="D22" s="94" t="s">
        <v>169</v>
      </c>
      <c r="E22" s="71" t="s">
        <v>786</v>
      </c>
      <c r="F22" s="71" t="s">
        <v>302</v>
      </c>
      <c r="G22" s="70" t="s">
        <v>791</v>
      </c>
      <c r="H22" s="71" t="s">
        <v>793</v>
      </c>
      <c r="I22" s="36" t="s">
        <v>184</v>
      </c>
      <c r="J22" s="45" t="s">
        <v>110</v>
      </c>
      <c r="K22" s="149"/>
      <c r="L22" s="98"/>
    </row>
    <row r="23" spans="2:12" ht="76.5">
      <c r="B23" s="131" t="s">
        <v>916</v>
      </c>
      <c r="C23" s="32" t="str">
        <f t="shared" si="0"/>
        <v>08_个人中心_设备_天气
_TC017_选择天气提醒城市</v>
      </c>
      <c r="D23" s="94" t="s">
        <v>169</v>
      </c>
      <c r="E23" s="71" t="s">
        <v>786</v>
      </c>
      <c r="F23" s="71" t="s">
        <v>302</v>
      </c>
      <c r="G23" s="70" t="s">
        <v>794</v>
      </c>
      <c r="H23" s="71" t="s">
        <v>795</v>
      </c>
      <c r="I23" s="36" t="s">
        <v>184</v>
      </c>
      <c r="J23" s="45" t="s">
        <v>110</v>
      </c>
      <c r="K23" s="149"/>
      <c r="L23" s="98"/>
    </row>
    <row r="24" spans="2:12" ht="76.5">
      <c r="B24" s="131" t="s">
        <v>917</v>
      </c>
      <c r="C24" s="32" t="str">
        <f t="shared" si="0"/>
        <v>08_个人中心_设备_天气
_TC018_选择天气提醒城市</v>
      </c>
      <c r="D24" s="94" t="s">
        <v>263</v>
      </c>
      <c r="E24" s="71" t="s">
        <v>785</v>
      </c>
      <c r="F24" s="71" t="s">
        <v>302</v>
      </c>
      <c r="G24" s="70" t="s">
        <v>582</v>
      </c>
      <c r="H24" s="71" t="s">
        <v>792</v>
      </c>
      <c r="I24" s="36" t="s">
        <v>184</v>
      </c>
      <c r="J24" s="45" t="s">
        <v>110</v>
      </c>
      <c r="K24" s="149"/>
      <c r="L24" s="98"/>
    </row>
    <row r="25" spans="2:12" ht="76.5">
      <c r="B25" s="131" t="s">
        <v>918</v>
      </c>
      <c r="C25" s="32" t="str">
        <f t="shared" si="0"/>
        <v>08_个人中心_设备_天气
_TC019_天气提醒-选择城市</v>
      </c>
      <c r="D25" s="94" t="s">
        <v>263</v>
      </c>
      <c r="E25" s="71" t="s">
        <v>1136</v>
      </c>
      <c r="F25" s="71" t="s">
        <v>302</v>
      </c>
      <c r="G25" s="70" t="s">
        <v>796</v>
      </c>
      <c r="H25" s="71" t="s">
        <v>581</v>
      </c>
      <c r="I25" s="36" t="s">
        <v>184</v>
      </c>
      <c r="J25" s="45" t="s">
        <v>110</v>
      </c>
      <c r="K25" s="149"/>
      <c r="L25" s="98"/>
    </row>
    <row r="26" spans="2:12" ht="76.5">
      <c r="B26" s="131" t="s">
        <v>919</v>
      </c>
      <c r="C26" s="32" t="str">
        <f t="shared" si="0"/>
        <v>08_个人中心_设备_天气
_TC020_天气提醒-选择城市</v>
      </c>
      <c r="D26" s="94" t="s">
        <v>263</v>
      </c>
      <c r="E26" s="71" t="s">
        <v>1137</v>
      </c>
      <c r="F26" s="71" t="s">
        <v>302</v>
      </c>
      <c r="G26" s="70" t="s">
        <v>797</v>
      </c>
      <c r="H26" s="71" t="s">
        <v>792</v>
      </c>
      <c r="I26" s="36" t="s">
        <v>184</v>
      </c>
      <c r="J26" s="45" t="s">
        <v>110</v>
      </c>
      <c r="K26" s="149"/>
      <c r="L26" s="98"/>
    </row>
    <row r="27" spans="2:12" ht="63.75">
      <c r="B27" s="131" t="s">
        <v>920</v>
      </c>
      <c r="C27" s="32" t="str">
        <f t="shared" si="0"/>
        <v>08_个人中心_设备_天气
_TC021_天气提醒-ON</v>
      </c>
      <c r="D27" s="94" t="s">
        <v>169</v>
      </c>
      <c r="E27" s="71" t="s">
        <v>1135</v>
      </c>
      <c r="F27" s="71" t="s">
        <v>302</v>
      </c>
      <c r="G27" s="70" t="s">
        <v>798</v>
      </c>
      <c r="H27" s="71" t="s">
        <v>583</v>
      </c>
      <c r="I27" s="36" t="s">
        <v>184</v>
      </c>
      <c r="J27" s="140" t="s">
        <v>110</v>
      </c>
      <c r="K27" s="149"/>
      <c r="L27" s="98"/>
    </row>
    <row r="28" spans="2:12" ht="76.5">
      <c r="B28" s="131" t="s">
        <v>921</v>
      </c>
      <c r="C28" s="32" t="str">
        <f t="shared" si="0"/>
        <v>08_个人中心_设备_天气
_TC022_天气提醒-OFF</v>
      </c>
      <c r="D28" s="94" t="s">
        <v>169</v>
      </c>
      <c r="E28" s="71" t="s">
        <v>1134</v>
      </c>
      <c r="F28" s="71" t="s">
        <v>302</v>
      </c>
      <c r="G28" s="70" t="s">
        <v>798</v>
      </c>
      <c r="H28" s="71" t="s">
        <v>584</v>
      </c>
      <c r="I28" s="36" t="s">
        <v>184</v>
      </c>
      <c r="J28" s="140" t="s">
        <v>110</v>
      </c>
      <c r="K28" s="149"/>
      <c r="L28" s="98"/>
    </row>
    <row r="29" spans="2:12" ht="76.5">
      <c r="B29" s="131" t="s">
        <v>922</v>
      </c>
      <c r="C29" s="32" t="str">
        <f t="shared" si="0"/>
        <v>08_个人中心_设备_天气
_TC023_天气提醒-时间设置</v>
      </c>
      <c r="D29" s="94" t="s">
        <v>263</v>
      </c>
      <c r="E29" s="71" t="s">
        <v>1133</v>
      </c>
      <c r="F29" s="71" t="s">
        <v>302</v>
      </c>
      <c r="G29" s="70" t="s">
        <v>585</v>
      </c>
      <c r="H29" s="71" t="s">
        <v>799</v>
      </c>
      <c r="I29" s="36" t="s">
        <v>184</v>
      </c>
      <c r="J29" s="45" t="s">
        <v>110</v>
      </c>
      <c r="K29" s="149"/>
      <c r="L29" s="98"/>
    </row>
    <row r="30" spans="2:12" ht="76.5">
      <c r="B30" s="131" t="s">
        <v>923</v>
      </c>
      <c r="C30" s="32" t="str">
        <f t="shared" si="0"/>
        <v>08_个人中心_设备_天气
_TC024_天气提醒-时间设置</v>
      </c>
      <c r="D30" s="94" t="s">
        <v>263</v>
      </c>
      <c r="E30" s="71" t="s">
        <v>1133</v>
      </c>
      <c r="F30" s="71" t="s">
        <v>302</v>
      </c>
      <c r="G30" s="70" t="s">
        <v>586</v>
      </c>
      <c r="H30" s="71" t="s">
        <v>587</v>
      </c>
      <c r="I30" s="36" t="s">
        <v>184</v>
      </c>
      <c r="J30" s="45" t="s">
        <v>110</v>
      </c>
      <c r="K30" s="149"/>
      <c r="L30" s="98"/>
    </row>
    <row r="31" spans="2:12" ht="76.5">
      <c r="B31" s="131" t="s">
        <v>924</v>
      </c>
      <c r="C31" s="32" t="str">
        <f t="shared" si="0"/>
        <v>08_个人中心_设备_天气
_TC025_天气提醒-时间设置</v>
      </c>
      <c r="D31" s="94" t="s">
        <v>263</v>
      </c>
      <c r="E31" s="71" t="s">
        <v>1133</v>
      </c>
      <c r="F31" s="71" t="s">
        <v>302</v>
      </c>
      <c r="G31" s="70" t="s">
        <v>800</v>
      </c>
      <c r="H31" s="71" t="s">
        <v>1132</v>
      </c>
      <c r="I31" s="36" t="s">
        <v>184</v>
      </c>
      <c r="J31" s="45" t="s">
        <v>110</v>
      </c>
      <c r="K31" s="149"/>
      <c r="L31" s="98"/>
    </row>
    <row r="32" spans="2:12" ht="76.5">
      <c r="B32" s="131" t="s">
        <v>925</v>
      </c>
      <c r="C32" s="32" t="str">
        <f t="shared" si="0"/>
        <v>08_个人中心_设备_天气
_TC026_天气提醒-时间设置</v>
      </c>
      <c r="D32" s="94" t="s">
        <v>263</v>
      </c>
      <c r="E32" s="71" t="s">
        <v>1133</v>
      </c>
      <c r="F32" s="71" t="s">
        <v>302</v>
      </c>
      <c r="G32" s="70" t="s">
        <v>801</v>
      </c>
      <c r="H32" s="149" t="s">
        <v>1132</v>
      </c>
      <c r="I32" s="36" t="s">
        <v>184</v>
      </c>
      <c r="J32" s="45" t="s">
        <v>110</v>
      </c>
      <c r="K32" s="149"/>
      <c r="L32" s="98"/>
    </row>
    <row r="33" spans="2:12" ht="72">
      <c r="B33" s="131" t="s">
        <v>926</v>
      </c>
      <c r="C33" s="32" t="str">
        <f t="shared" si="0"/>
        <v>08_个人中心_设备_天气
_TC027_天气提醒设置</v>
      </c>
      <c r="D33" s="94" t="s">
        <v>263</v>
      </c>
      <c r="E33" s="71" t="s">
        <v>304</v>
      </c>
      <c r="F33" s="71" t="s">
        <v>1138</v>
      </c>
      <c r="G33" s="70" t="s">
        <v>1161</v>
      </c>
      <c r="H33" s="149" t="s">
        <v>1162</v>
      </c>
      <c r="I33" s="36" t="s">
        <v>311</v>
      </c>
      <c r="J33" s="45" t="s">
        <v>110</v>
      </c>
      <c r="K33" s="149"/>
      <c r="L33" s="98"/>
    </row>
    <row r="34" spans="2:12" ht="72">
      <c r="B34" s="131" t="s">
        <v>927</v>
      </c>
      <c r="C34" s="32" t="str">
        <f t="shared" si="0"/>
        <v>08_个人中心_设备_天气
_TC028_天气提醒设置</v>
      </c>
      <c r="D34" s="94" t="s">
        <v>263</v>
      </c>
      <c r="E34" s="71" t="s">
        <v>304</v>
      </c>
      <c r="F34" s="71" t="s">
        <v>1138</v>
      </c>
      <c r="G34" s="70" t="s">
        <v>1160</v>
      </c>
      <c r="H34" s="149" t="s">
        <v>1165</v>
      </c>
      <c r="I34" s="36" t="s">
        <v>184</v>
      </c>
      <c r="J34" s="45" t="s">
        <v>110</v>
      </c>
      <c r="K34" s="149"/>
      <c r="L34" s="98"/>
    </row>
    <row r="35" spans="2:12" ht="72">
      <c r="B35" s="131" t="s">
        <v>928</v>
      </c>
      <c r="C35" s="32" t="str">
        <f t="shared" si="0"/>
        <v>08_个人中心_设备_天气
_TC029_天气提醒设置</v>
      </c>
      <c r="D35" s="94" t="s">
        <v>263</v>
      </c>
      <c r="E35" s="71" t="s">
        <v>304</v>
      </c>
      <c r="F35" s="71" t="s">
        <v>1138</v>
      </c>
      <c r="G35" s="70" t="s">
        <v>1155</v>
      </c>
      <c r="H35" s="149" t="s">
        <v>1154</v>
      </c>
      <c r="I35" s="36" t="s">
        <v>184</v>
      </c>
      <c r="J35" s="45" t="s">
        <v>110</v>
      </c>
      <c r="K35" s="149"/>
      <c r="L35" s="98"/>
    </row>
    <row r="36" spans="2:12" ht="72">
      <c r="B36" s="131" t="s">
        <v>929</v>
      </c>
      <c r="C36" s="32" t="str">
        <f t="shared" si="0"/>
        <v>08_个人中心_设备_天气
_TC030_天气提醒设置</v>
      </c>
      <c r="D36" s="94" t="s">
        <v>263</v>
      </c>
      <c r="E36" s="71" t="s">
        <v>304</v>
      </c>
      <c r="F36" s="71" t="s">
        <v>1139</v>
      </c>
      <c r="G36" s="70" t="s">
        <v>1163</v>
      </c>
      <c r="H36" s="149" t="s">
        <v>1164</v>
      </c>
      <c r="I36" s="36" t="s">
        <v>183</v>
      </c>
      <c r="J36" s="45" t="s">
        <v>110</v>
      </c>
      <c r="K36" s="149" t="s">
        <v>1144</v>
      </c>
      <c r="L36" s="98"/>
    </row>
    <row r="37" spans="2:12" ht="72">
      <c r="B37" s="131" t="s">
        <v>930</v>
      </c>
      <c r="C37" s="32" t="str">
        <f t="shared" si="0"/>
        <v>08_个人中心_设备_天气
_TC031_天气提醒设置</v>
      </c>
      <c r="D37" s="94" t="s">
        <v>263</v>
      </c>
      <c r="E37" s="71" t="s">
        <v>304</v>
      </c>
      <c r="F37" s="71" t="s">
        <v>1139</v>
      </c>
      <c r="G37" s="70" t="s">
        <v>1166</v>
      </c>
      <c r="H37" s="149" t="s">
        <v>1165</v>
      </c>
      <c r="I37" s="36" t="s">
        <v>184</v>
      </c>
      <c r="J37" s="45" t="s">
        <v>110</v>
      </c>
      <c r="K37" s="149"/>
      <c r="L37" s="98"/>
    </row>
    <row r="38" spans="2:12" ht="72">
      <c r="B38" s="131" t="s">
        <v>931</v>
      </c>
      <c r="C38" s="32" t="str">
        <f t="shared" si="0"/>
        <v>08_个人中心_设备_天气
_TC032_天气提醒设置</v>
      </c>
      <c r="D38" s="94" t="s">
        <v>263</v>
      </c>
      <c r="E38" s="71" t="s">
        <v>304</v>
      </c>
      <c r="F38" s="71" t="s">
        <v>1139</v>
      </c>
      <c r="G38" s="70" t="s">
        <v>1167</v>
      </c>
      <c r="H38" s="149" t="s">
        <v>1154</v>
      </c>
      <c r="I38" s="36" t="s">
        <v>184</v>
      </c>
      <c r="J38" s="45" t="s">
        <v>110</v>
      </c>
      <c r="K38" s="149"/>
      <c r="L38" s="98"/>
    </row>
    <row r="39" spans="2:12" ht="84">
      <c r="B39" s="131" t="s">
        <v>932</v>
      </c>
      <c r="C39" s="32" t="str">
        <f t="shared" si="0"/>
        <v>08_个人中心_设备_天气
_TC033_天气提醒-通知确认</v>
      </c>
      <c r="D39" s="94" t="s">
        <v>169</v>
      </c>
      <c r="E39" s="71" t="s">
        <v>1141</v>
      </c>
      <c r="F39" s="71" t="s">
        <v>1145</v>
      </c>
      <c r="G39" s="70" t="s">
        <v>1168</v>
      </c>
      <c r="H39" s="71" t="s">
        <v>1148</v>
      </c>
      <c r="I39" s="36" t="s">
        <v>184</v>
      </c>
      <c r="J39" s="45" t="s">
        <v>110</v>
      </c>
      <c r="K39" s="149"/>
      <c r="L39" s="98"/>
    </row>
    <row r="40" spans="2:12" ht="84">
      <c r="B40" s="131" t="s">
        <v>933</v>
      </c>
      <c r="C40" s="32" t="str">
        <f t="shared" si="0"/>
        <v>08_个人中心_设备_天气
_TC034_天气提醒-通知内容确认</v>
      </c>
      <c r="D40" s="94" t="s">
        <v>263</v>
      </c>
      <c r="E40" s="71" t="s">
        <v>1142</v>
      </c>
      <c r="F40" s="149" t="s">
        <v>1151</v>
      </c>
      <c r="G40" s="70" t="s">
        <v>1169</v>
      </c>
      <c r="H40" s="149" t="s">
        <v>1148</v>
      </c>
      <c r="I40" s="36" t="s">
        <v>183</v>
      </c>
      <c r="J40" s="45" t="s">
        <v>110</v>
      </c>
      <c r="K40" s="149" t="s">
        <v>1146</v>
      </c>
      <c r="L40" s="98"/>
    </row>
    <row r="41" spans="2:12" ht="76.5">
      <c r="B41" s="131" t="s">
        <v>934</v>
      </c>
      <c r="C41" s="32" t="str">
        <f t="shared" si="0"/>
        <v>08_个人中心_设备_天气
_TC035_天气提醒-通知点击确认</v>
      </c>
      <c r="D41" s="94" t="s">
        <v>263</v>
      </c>
      <c r="E41" s="71" t="s">
        <v>1143</v>
      </c>
      <c r="F41" s="71" t="s">
        <v>302</v>
      </c>
      <c r="G41" s="70" t="s">
        <v>1150</v>
      </c>
      <c r="H41" s="71" t="s">
        <v>1147</v>
      </c>
      <c r="I41" s="36" t="s">
        <v>184</v>
      </c>
      <c r="J41" s="45" t="s">
        <v>110</v>
      </c>
      <c r="K41" s="149"/>
      <c r="L41" s="98"/>
    </row>
    <row r="42" spans="2:12" ht="96">
      <c r="B42" s="131" t="s">
        <v>935</v>
      </c>
      <c r="C42" s="32" t="str">
        <f t="shared" si="0"/>
        <v>08_个人中心_设备_天气
_TC036_天气提醒确认</v>
      </c>
      <c r="D42" s="95" t="s">
        <v>263</v>
      </c>
      <c r="E42" s="91" t="s">
        <v>1152</v>
      </c>
      <c r="F42" s="91" t="s">
        <v>302</v>
      </c>
      <c r="G42" s="91" t="s">
        <v>1170</v>
      </c>
      <c r="H42" s="91" t="s">
        <v>1149</v>
      </c>
      <c r="I42" s="92" t="s">
        <v>183</v>
      </c>
      <c r="J42" s="91" t="s">
        <v>110</v>
      </c>
      <c r="K42" s="149" t="s">
        <v>1146</v>
      </c>
      <c r="L42" s="98"/>
    </row>
    <row r="43" spans="2:12" ht="96">
      <c r="B43" s="131" t="s">
        <v>936</v>
      </c>
      <c r="C43" s="32" t="str">
        <f t="shared" si="0"/>
        <v>08_个人中心_设备_天气
_TC037_天气提醒确认</v>
      </c>
      <c r="D43" s="94" t="s">
        <v>263</v>
      </c>
      <c r="E43" s="166" t="s">
        <v>1152</v>
      </c>
      <c r="F43" s="71" t="s">
        <v>302</v>
      </c>
      <c r="G43" s="166" t="s">
        <v>1171</v>
      </c>
      <c r="H43" s="166" t="s">
        <v>1149</v>
      </c>
      <c r="I43" s="36" t="s">
        <v>183</v>
      </c>
      <c r="J43" s="45" t="s">
        <v>110</v>
      </c>
      <c r="K43" s="149"/>
      <c r="L43" s="98"/>
    </row>
    <row r="44" spans="2:12" ht="96">
      <c r="B44" s="131" t="s">
        <v>937</v>
      </c>
      <c r="C44" s="32" t="str">
        <f t="shared" si="0"/>
        <v>08_个人中心_设备_天气
_TC039_天气提醒确认</v>
      </c>
      <c r="D44" s="94" t="s">
        <v>263</v>
      </c>
      <c r="E44" s="166" t="s">
        <v>1152</v>
      </c>
      <c r="F44" s="71" t="s">
        <v>302</v>
      </c>
      <c r="G44" s="70" t="s">
        <v>1172</v>
      </c>
      <c r="H44" s="166" t="s">
        <v>1149</v>
      </c>
      <c r="I44" s="36" t="s">
        <v>183</v>
      </c>
      <c r="J44" s="45" t="s">
        <v>110</v>
      </c>
      <c r="K44" s="149"/>
      <c r="L44" s="98"/>
    </row>
    <row r="45" spans="2:12" ht="96">
      <c r="B45" s="131" t="s">
        <v>938</v>
      </c>
      <c r="C45" s="32" t="str">
        <f t="shared" si="0"/>
        <v>08_个人中心_设备_天气
_TC040_天气提醒确认</v>
      </c>
      <c r="D45" s="94" t="s">
        <v>263</v>
      </c>
      <c r="E45" s="166" t="s">
        <v>1152</v>
      </c>
      <c r="F45" s="71" t="s">
        <v>302</v>
      </c>
      <c r="G45" s="70" t="s">
        <v>1173</v>
      </c>
      <c r="H45" s="166" t="s">
        <v>1149</v>
      </c>
      <c r="I45" s="36" t="s">
        <v>183</v>
      </c>
      <c r="J45" s="45" t="s">
        <v>110</v>
      </c>
      <c r="K45" s="149"/>
      <c r="L45" s="98"/>
    </row>
    <row r="46" spans="2:12" ht="96">
      <c r="B46" s="131" t="s">
        <v>939</v>
      </c>
      <c r="C46" s="32" t="str">
        <f t="shared" si="0"/>
        <v>08_个人中心_设备_天气
_TC041_天气提醒确认</v>
      </c>
      <c r="D46" s="95" t="s">
        <v>263</v>
      </c>
      <c r="E46" s="166" t="s">
        <v>1152</v>
      </c>
      <c r="F46" s="96" t="s">
        <v>302</v>
      </c>
      <c r="G46" s="70" t="s">
        <v>1174</v>
      </c>
      <c r="H46" s="166" t="s">
        <v>1149</v>
      </c>
      <c r="I46" s="92" t="s">
        <v>183</v>
      </c>
      <c r="J46" s="91" t="s">
        <v>110</v>
      </c>
      <c r="K46" s="149"/>
      <c r="L46" s="98"/>
    </row>
    <row r="47" spans="2:12" s="129" customFormat="1" ht="96">
      <c r="B47" s="131" t="s">
        <v>940</v>
      </c>
      <c r="C47" s="132" t="str">
        <f t="shared" si="0"/>
        <v>08_个人中心_设备_天气
_TC042_天气提醒确认</v>
      </c>
      <c r="D47" s="177" t="s">
        <v>169</v>
      </c>
      <c r="E47" s="166" t="s">
        <v>1152</v>
      </c>
      <c r="F47" s="96" t="s">
        <v>302</v>
      </c>
      <c r="G47" s="70" t="s">
        <v>1175</v>
      </c>
      <c r="H47" s="166" t="s">
        <v>1149</v>
      </c>
      <c r="I47" s="178" t="s">
        <v>183</v>
      </c>
      <c r="J47" s="179"/>
      <c r="K47" s="180"/>
      <c r="L47" s="181"/>
    </row>
    <row r="48" spans="2:12" ht="64.5" thickBot="1">
      <c r="B48" s="37" t="s">
        <v>940</v>
      </c>
      <c r="C48" s="38" t="str">
        <f t="shared" si="0"/>
        <v>08_个人中心_设备_天气
_TC042_天气提醒设置</v>
      </c>
      <c r="D48" s="97" t="s">
        <v>263</v>
      </c>
      <c r="E48" s="75" t="s">
        <v>304</v>
      </c>
      <c r="F48" s="75" t="s">
        <v>302</v>
      </c>
      <c r="G48" s="76" t="s">
        <v>802</v>
      </c>
      <c r="H48" s="75" t="s">
        <v>588</v>
      </c>
      <c r="I48" s="42" t="s">
        <v>183</v>
      </c>
      <c r="J48" s="46" t="s">
        <v>110</v>
      </c>
      <c r="K48" s="58"/>
      <c r="L48" s="99"/>
    </row>
  </sheetData>
  <mergeCells count="2">
    <mergeCell ref="B2:L3"/>
    <mergeCell ref="B4:L5"/>
  </mergeCells>
  <phoneticPr fontId="2" type="noConversion"/>
  <conditionalFormatting sqref="I44">
    <cfRule type="cellIs" dxfId="20" priority="25" stopIfTrue="1" operator="equal">
      <formula>"Untest"</formula>
    </cfRule>
    <cfRule type="cellIs" dxfId="19" priority="26" stopIfTrue="1" operator="equal">
      <formula>"Fail"</formula>
    </cfRule>
    <cfRule type="cellIs" dxfId="18" priority="27" stopIfTrue="1" operator="equal">
      <formula>"Pass"</formula>
    </cfRule>
  </conditionalFormatting>
  <conditionalFormatting sqref="I20:I42 I46:I48">
    <cfRule type="cellIs" dxfId="17" priority="10" stopIfTrue="1" operator="equal">
      <formula>"Untest"</formula>
    </cfRule>
    <cfRule type="cellIs" dxfId="16" priority="11" stopIfTrue="1" operator="equal">
      <formula>"Fail"</formula>
    </cfRule>
    <cfRule type="cellIs" dxfId="15" priority="12" stopIfTrue="1" operator="equal">
      <formula>"Pass"</formula>
    </cfRule>
  </conditionalFormatting>
  <conditionalFormatting sqref="I7:I13 I15:I17">
    <cfRule type="cellIs" dxfId="14" priority="16" stopIfTrue="1" operator="equal">
      <formula>"Untest"</formula>
    </cfRule>
    <cfRule type="cellIs" dxfId="13" priority="17" stopIfTrue="1" operator="equal">
      <formula>"Fail"</formula>
    </cfRule>
    <cfRule type="cellIs" dxfId="12" priority="18" stopIfTrue="1" operator="equal">
      <formula>"Pass"</formula>
    </cfRule>
  </conditionalFormatting>
  <conditionalFormatting sqref="I14">
    <cfRule type="cellIs" dxfId="11" priority="13" stopIfTrue="1" operator="equal">
      <formula>"Untest"</formula>
    </cfRule>
    <cfRule type="cellIs" dxfId="10" priority="14" stopIfTrue="1" operator="equal">
      <formula>"Fail"</formula>
    </cfRule>
    <cfRule type="cellIs" dxfId="9" priority="15" stopIfTrue="1" operator="equal">
      <formula>"Pass"</formula>
    </cfRule>
  </conditionalFormatting>
  <conditionalFormatting sqref="I45">
    <cfRule type="cellIs" dxfId="8" priority="7" stopIfTrue="1" operator="equal">
      <formula>"Untest"</formula>
    </cfRule>
    <cfRule type="cellIs" dxfId="7" priority="8" stopIfTrue="1" operator="equal">
      <formula>"Fail"</formula>
    </cfRule>
    <cfRule type="cellIs" dxfId="6" priority="9" stopIfTrue="1" operator="equal">
      <formula>"Pass"</formula>
    </cfRule>
  </conditionalFormatting>
  <conditionalFormatting sqref="I43">
    <cfRule type="cellIs" dxfId="5" priority="4" stopIfTrue="1" operator="equal">
      <formula>"Untest"</formula>
    </cfRule>
    <cfRule type="cellIs" dxfId="4" priority="5" stopIfTrue="1" operator="equal">
      <formula>"Fail"</formula>
    </cfRule>
    <cfRule type="cellIs" dxfId="3" priority="6" stopIfTrue="1" operator="equal">
      <formula>"Pass"</formula>
    </cfRule>
  </conditionalFormatting>
  <conditionalFormatting sqref="I18:I19">
    <cfRule type="cellIs" dxfId="2" priority="1" stopIfTrue="1" operator="equal">
      <formula>"Untest"</formula>
    </cfRule>
    <cfRule type="cellIs" dxfId="1" priority="2" stopIfTrue="1" operator="equal">
      <formula>"Fail"</formula>
    </cfRule>
    <cfRule type="cellIs" dxfId="0" priority="3" stopIfTrue="1" operator="equal">
      <formula>"Pass"</formula>
    </cfRule>
  </conditionalFormatting>
  <dataValidations count="4">
    <dataValidation type="list" allowBlank="1" showInputMessage="1" showErrorMessage="1" sqref="I131059:I131067 I196595:I196603 JA65523:JA65531 SW65523:SW65531 ACS65523:ACS65531 AMO65523:AMO65531 AWK65523:AWK65531 BGG65523:BGG65531 BQC65523:BQC65531 BZY65523:BZY65531 CJU65523:CJU65531 CTQ65523:CTQ65531 DDM65523:DDM65531 DNI65523:DNI65531 DXE65523:DXE65531 EHA65523:EHA65531 EQW65523:EQW65531 FAS65523:FAS65531 FKO65523:FKO65531 FUK65523:FUK65531 GEG65523:GEG65531 GOC65523:GOC65531 GXY65523:GXY65531 HHU65523:HHU65531 HRQ65523:HRQ65531 IBM65523:IBM65531 ILI65523:ILI65531 IVE65523:IVE65531 JFA65523:JFA65531 JOW65523:JOW65531 JYS65523:JYS65531 KIO65523:KIO65531 KSK65523:KSK65531 LCG65523:LCG65531 LMC65523:LMC65531 LVY65523:LVY65531 MFU65523:MFU65531 MPQ65523:MPQ65531 MZM65523:MZM65531 NJI65523:NJI65531 NTE65523:NTE65531 ODA65523:ODA65531 OMW65523:OMW65531 OWS65523:OWS65531 PGO65523:PGO65531 PQK65523:PQK65531 QAG65523:QAG65531 QKC65523:QKC65531 QTY65523:QTY65531 RDU65523:RDU65531 RNQ65523:RNQ65531 RXM65523:RXM65531 SHI65523:SHI65531 SRE65523:SRE65531 TBA65523:TBA65531 TKW65523:TKW65531 TUS65523:TUS65531 UEO65523:UEO65531 UOK65523:UOK65531 UYG65523:UYG65531 VIC65523:VIC65531 VRY65523:VRY65531 WBU65523:WBU65531 WLQ65523:WLQ65531 WVM65523:WVM65531 I262131:I262139 JA131059:JA131067 SW131059:SW131067 ACS131059:ACS131067 AMO131059:AMO131067 AWK131059:AWK131067 BGG131059:BGG131067 BQC131059:BQC131067 BZY131059:BZY131067 CJU131059:CJU131067 CTQ131059:CTQ131067 DDM131059:DDM131067 DNI131059:DNI131067 DXE131059:DXE131067 EHA131059:EHA131067 EQW131059:EQW131067 FAS131059:FAS131067 FKO131059:FKO131067 FUK131059:FUK131067 GEG131059:GEG131067 GOC131059:GOC131067 GXY131059:GXY131067 HHU131059:HHU131067 HRQ131059:HRQ131067 IBM131059:IBM131067 ILI131059:ILI131067 IVE131059:IVE131067 JFA131059:JFA131067 JOW131059:JOW131067 JYS131059:JYS131067 KIO131059:KIO131067 KSK131059:KSK131067 LCG131059:LCG131067 LMC131059:LMC131067 LVY131059:LVY131067 MFU131059:MFU131067 MPQ131059:MPQ131067 MZM131059:MZM131067 NJI131059:NJI131067 NTE131059:NTE131067 ODA131059:ODA131067 OMW131059:OMW131067 OWS131059:OWS131067 PGO131059:PGO131067 PQK131059:PQK131067 QAG131059:QAG131067 QKC131059:QKC131067 QTY131059:QTY131067 RDU131059:RDU131067 RNQ131059:RNQ131067 RXM131059:RXM131067 SHI131059:SHI131067 SRE131059:SRE131067 TBA131059:TBA131067 TKW131059:TKW131067 TUS131059:TUS131067 UEO131059:UEO131067 UOK131059:UOK131067 UYG131059:UYG131067 VIC131059:VIC131067 VRY131059:VRY131067 WBU131059:WBU131067 WLQ131059:WLQ131067 WVM131059:WVM131067 I327667:I327675 JA196595:JA196603 SW196595:SW196603 ACS196595:ACS196603 AMO196595:AMO196603 AWK196595:AWK196603 BGG196595:BGG196603 BQC196595:BQC196603 BZY196595:BZY196603 CJU196595:CJU196603 CTQ196595:CTQ196603 DDM196595:DDM196603 DNI196595:DNI196603 DXE196595:DXE196603 EHA196595:EHA196603 EQW196595:EQW196603 FAS196595:FAS196603 FKO196595:FKO196603 FUK196595:FUK196603 GEG196595:GEG196603 GOC196595:GOC196603 GXY196595:GXY196603 HHU196595:HHU196603 HRQ196595:HRQ196603 IBM196595:IBM196603 ILI196595:ILI196603 IVE196595:IVE196603 JFA196595:JFA196603 JOW196595:JOW196603 JYS196595:JYS196603 KIO196595:KIO196603 KSK196595:KSK196603 LCG196595:LCG196603 LMC196595:LMC196603 LVY196595:LVY196603 MFU196595:MFU196603 MPQ196595:MPQ196603 MZM196595:MZM196603 NJI196595:NJI196603 NTE196595:NTE196603 ODA196595:ODA196603 OMW196595:OMW196603 OWS196595:OWS196603 PGO196595:PGO196603 PQK196595:PQK196603 QAG196595:QAG196603 QKC196595:QKC196603 QTY196595:QTY196603 RDU196595:RDU196603 RNQ196595:RNQ196603 RXM196595:RXM196603 SHI196595:SHI196603 SRE196595:SRE196603 TBA196595:TBA196603 TKW196595:TKW196603 TUS196595:TUS196603 UEO196595:UEO196603 UOK196595:UOK196603 UYG196595:UYG196603 VIC196595:VIC196603 VRY196595:VRY196603 WBU196595:WBU196603 WLQ196595:WLQ196603 WVM196595:WVM196603 I393203:I393211 JA262131:JA262139 SW262131:SW262139 ACS262131:ACS262139 AMO262131:AMO262139 AWK262131:AWK262139 BGG262131:BGG262139 BQC262131:BQC262139 BZY262131:BZY262139 CJU262131:CJU262139 CTQ262131:CTQ262139 DDM262131:DDM262139 DNI262131:DNI262139 DXE262131:DXE262139 EHA262131:EHA262139 EQW262131:EQW262139 FAS262131:FAS262139 FKO262131:FKO262139 FUK262131:FUK262139 GEG262131:GEG262139 GOC262131:GOC262139 GXY262131:GXY262139 HHU262131:HHU262139 HRQ262131:HRQ262139 IBM262131:IBM262139 ILI262131:ILI262139 IVE262131:IVE262139 JFA262131:JFA262139 JOW262131:JOW262139 JYS262131:JYS262139 KIO262131:KIO262139 KSK262131:KSK262139 LCG262131:LCG262139 LMC262131:LMC262139 LVY262131:LVY262139 MFU262131:MFU262139 MPQ262131:MPQ262139 MZM262131:MZM262139 NJI262131:NJI262139 NTE262131:NTE262139 ODA262131:ODA262139 OMW262131:OMW262139 OWS262131:OWS262139 PGO262131:PGO262139 PQK262131:PQK262139 QAG262131:QAG262139 QKC262131:QKC262139 QTY262131:QTY262139 RDU262131:RDU262139 RNQ262131:RNQ262139 RXM262131:RXM262139 SHI262131:SHI262139 SRE262131:SRE262139 TBA262131:TBA262139 TKW262131:TKW262139 TUS262131:TUS262139 UEO262131:UEO262139 UOK262131:UOK262139 UYG262131:UYG262139 VIC262131:VIC262139 VRY262131:VRY262139 WBU262131:WBU262139 WLQ262131:WLQ262139 WVM262131:WVM262139 I458739:I458747 JA327667:JA327675 SW327667:SW327675 ACS327667:ACS327675 AMO327667:AMO327675 AWK327667:AWK327675 BGG327667:BGG327675 BQC327667:BQC327675 BZY327667:BZY327675 CJU327667:CJU327675 CTQ327667:CTQ327675 DDM327667:DDM327675 DNI327667:DNI327675 DXE327667:DXE327675 EHA327667:EHA327675 EQW327667:EQW327675 FAS327667:FAS327675 FKO327667:FKO327675 FUK327667:FUK327675 GEG327667:GEG327675 GOC327667:GOC327675 GXY327667:GXY327675 HHU327667:HHU327675 HRQ327667:HRQ327675 IBM327667:IBM327675 ILI327667:ILI327675 IVE327667:IVE327675 JFA327667:JFA327675 JOW327667:JOW327675 JYS327667:JYS327675 KIO327667:KIO327675 KSK327667:KSK327675 LCG327667:LCG327675 LMC327667:LMC327675 LVY327667:LVY327675 MFU327667:MFU327675 MPQ327667:MPQ327675 MZM327667:MZM327675 NJI327667:NJI327675 NTE327667:NTE327675 ODA327667:ODA327675 OMW327667:OMW327675 OWS327667:OWS327675 PGO327667:PGO327675 PQK327667:PQK327675 QAG327667:QAG327675 QKC327667:QKC327675 QTY327667:QTY327675 RDU327667:RDU327675 RNQ327667:RNQ327675 RXM327667:RXM327675 SHI327667:SHI327675 SRE327667:SRE327675 TBA327667:TBA327675 TKW327667:TKW327675 TUS327667:TUS327675 UEO327667:UEO327675 UOK327667:UOK327675 UYG327667:UYG327675 VIC327667:VIC327675 VRY327667:VRY327675 WBU327667:WBU327675 WLQ327667:WLQ327675 WVM327667:WVM327675 I524275:I524283 JA393203:JA393211 SW393203:SW393211 ACS393203:ACS393211 AMO393203:AMO393211 AWK393203:AWK393211 BGG393203:BGG393211 BQC393203:BQC393211 BZY393203:BZY393211 CJU393203:CJU393211 CTQ393203:CTQ393211 DDM393203:DDM393211 DNI393203:DNI393211 DXE393203:DXE393211 EHA393203:EHA393211 EQW393203:EQW393211 FAS393203:FAS393211 FKO393203:FKO393211 FUK393203:FUK393211 GEG393203:GEG393211 GOC393203:GOC393211 GXY393203:GXY393211 HHU393203:HHU393211 HRQ393203:HRQ393211 IBM393203:IBM393211 ILI393203:ILI393211 IVE393203:IVE393211 JFA393203:JFA393211 JOW393203:JOW393211 JYS393203:JYS393211 KIO393203:KIO393211 KSK393203:KSK393211 LCG393203:LCG393211 LMC393203:LMC393211 LVY393203:LVY393211 MFU393203:MFU393211 MPQ393203:MPQ393211 MZM393203:MZM393211 NJI393203:NJI393211 NTE393203:NTE393211 ODA393203:ODA393211 OMW393203:OMW393211 OWS393203:OWS393211 PGO393203:PGO393211 PQK393203:PQK393211 QAG393203:QAG393211 QKC393203:QKC393211 QTY393203:QTY393211 RDU393203:RDU393211 RNQ393203:RNQ393211 RXM393203:RXM393211 SHI393203:SHI393211 SRE393203:SRE393211 TBA393203:TBA393211 TKW393203:TKW393211 TUS393203:TUS393211 UEO393203:UEO393211 UOK393203:UOK393211 UYG393203:UYG393211 VIC393203:VIC393211 VRY393203:VRY393211 WBU393203:WBU393211 WLQ393203:WLQ393211 WVM393203:WVM393211 I589811:I589819 JA458739:JA458747 SW458739:SW458747 ACS458739:ACS458747 AMO458739:AMO458747 AWK458739:AWK458747 BGG458739:BGG458747 BQC458739:BQC458747 BZY458739:BZY458747 CJU458739:CJU458747 CTQ458739:CTQ458747 DDM458739:DDM458747 DNI458739:DNI458747 DXE458739:DXE458747 EHA458739:EHA458747 EQW458739:EQW458747 FAS458739:FAS458747 FKO458739:FKO458747 FUK458739:FUK458747 GEG458739:GEG458747 GOC458739:GOC458747 GXY458739:GXY458747 HHU458739:HHU458747 HRQ458739:HRQ458747 IBM458739:IBM458747 ILI458739:ILI458747 IVE458739:IVE458747 JFA458739:JFA458747 JOW458739:JOW458747 JYS458739:JYS458747 KIO458739:KIO458747 KSK458739:KSK458747 LCG458739:LCG458747 LMC458739:LMC458747 LVY458739:LVY458747 MFU458739:MFU458747 MPQ458739:MPQ458747 MZM458739:MZM458747 NJI458739:NJI458747 NTE458739:NTE458747 ODA458739:ODA458747 OMW458739:OMW458747 OWS458739:OWS458747 PGO458739:PGO458747 PQK458739:PQK458747 QAG458739:QAG458747 QKC458739:QKC458747 QTY458739:QTY458747 RDU458739:RDU458747 RNQ458739:RNQ458747 RXM458739:RXM458747 SHI458739:SHI458747 SRE458739:SRE458747 TBA458739:TBA458747 TKW458739:TKW458747 TUS458739:TUS458747 UEO458739:UEO458747 UOK458739:UOK458747 UYG458739:UYG458747 VIC458739:VIC458747 VRY458739:VRY458747 WBU458739:WBU458747 WLQ458739:WLQ458747 WVM458739:WVM458747 I655347:I655355 JA524275:JA524283 SW524275:SW524283 ACS524275:ACS524283 AMO524275:AMO524283 AWK524275:AWK524283 BGG524275:BGG524283 BQC524275:BQC524283 BZY524275:BZY524283 CJU524275:CJU524283 CTQ524275:CTQ524283 DDM524275:DDM524283 DNI524275:DNI524283 DXE524275:DXE524283 EHA524275:EHA524283 EQW524275:EQW524283 FAS524275:FAS524283 FKO524275:FKO524283 FUK524275:FUK524283 GEG524275:GEG524283 GOC524275:GOC524283 GXY524275:GXY524283 HHU524275:HHU524283 HRQ524275:HRQ524283 IBM524275:IBM524283 ILI524275:ILI524283 IVE524275:IVE524283 JFA524275:JFA524283 JOW524275:JOW524283 JYS524275:JYS524283 KIO524275:KIO524283 KSK524275:KSK524283 LCG524275:LCG524283 LMC524275:LMC524283 LVY524275:LVY524283 MFU524275:MFU524283 MPQ524275:MPQ524283 MZM524275:MZM524283 NJI524275:NJI524283 NTE524275:NTE524283 ODA524275:ODA524283 OMW524275:OMW524283 OWS524275:OWS524283 PGO524275:PGO524283 PQK524275:PQK524283 QAG524275:QAG524283 QKC524275:QKC524283 QTY524275:QTY524283 RDU524275:RDU524283 RNQ524275:RNQ524283 RXM524275:RXM524283 SHI524275:SHI524283 SRE524275:SRE524283 TBA524275:TBA524283 TKW524275:TKW524283 TUS524275:TUS524283 UEO524275:UEO524283 UOK524275:UOK524283 UYG524275:UYG524283 VIC524275:VIC524283 VRY524275:VRY524283 WBU524275:WBU524283 WLQ524275:WLQ524283 WVM524275:WVM524283 I720883:I720891 JA589811:JA589819 SW589811:SW589819 ACS589811:ACS589819 AMO589811:AMO589819 AWK589811:AWK589819 BGG589811:BGG589819 BQC589811:BQC589819 BZY589811:BZY589819 CJU589811:CJU589819 CTQ589811:CTQ589819 DDM589811:DDM589819 DNI589811:DNI589819 DXE589811:DXE589819 EHA589811:EHA589819 EQW589811:EQW589819 FAS589811:FAS589819 FKO589811:FKO589819 FUK589811:FUK589819 GEG589811:GEG589819 GOC589811:GOC589819 GXY589811:GXY589819 HHU589811:HHU589819 HRQ589811:HRQ589819 IBM589811:IBM589819 ILI589811:ILI589819 IVE589811:IVE589819 JFA589811:JFA589819 JOW589811:JOW589819 JYS589811:JYS589819 KIO589811:KIO589819 KSK589811:KSK589819 LCG589811:LCG589819 LMC589811:LMC589819 LVY589811:LVY589819 MFU589811:MFU589819 MPQ589811:MPQ589819 MZM589811:MZM589819 NJI589811:NJI589819 NTE589811:NTE589819 ODA589811:ODA589819 OMW589811:OMW589819 OWS589811:OWS589819 PGO589811:PGO589819 PQK589811:PQK589819 QAG589811:QAG589819 QKC589811:QKC589819 QTY589811:QTY589819 RDU589811:RDU589819 RNQ589811:RNQ589819 RXM589811:RXM589819 SHI589811:SHI589819 SRE589811:SRE589819 TBA589811:TBA589819 TKW589811:TKW589819 TUS589811:TUS589819 UEO589811:UEO589819 UOK589811:UOK589819 UYG589811:UYG589819 VIC589811:VIC589819 VRY589811:VRY589819 WBU589811:WBU589819 WLQ589811:WLQ589819 WVM589811:WVM589819 I786419:I786427 JA655347:JA655355 SW655347:SW655355 ACS655347:ACS655355 AMO655347:AMO655355 AWK655347:AWK655355 BGG655347:BGG655355 BQC655347:BQC655355 BZY655347:BZY655355 CJU655347:CJU655355 CTQ655347:CTQ655355 DDM655347:DDM655355 DNI655347:DNI655355 DXE655347:DXE655355 EHA655347:EHA655355 EQW655347:EQW655355 FAS655347:FAS655355 FKO655347:FKO655355 FUK655347:FUK655355 GEG655347:GEG655355 GOC655347:GOC655355 GXY655347:GXY655355 HHU655347:HHU655355 HRQ655347:HRQ655355 IBM655347:IBM655355 ILI655347:ILI655355 IVE655347:IVE655355 JFA655347:JFA655355 JOW655347:JOW655355 JYS655347:JYS655355 KIO655347:KIO655355 KSK655347:KSK655355 LCG655347:LCG655355 LMC655347:LMC655355 LVY655347:LVY655355 MFU655347:MFU655355 MPQ655347:MPQ655355 MZM655347:MZM655355 NJI655347:NJI655355 NTE655347:NTE655355 ODA655347:ODA655355 OMW655347:OMW655355 OWS655347:OWS655355 PGO655347:PGO655355 PQK655347:PQK655355 QAG655347:QAG655355 QKC655347:QKC655355 QTY655347:QTY655355 RDU655347:RDU655355 RNQ655347:RNQ655355 RXM655347:RXM655355 SHI655347:SHI655355 SRE655347:SRE655355 TBA655347:TBA655355 TKW655347:TKW655355 TUS655347:TUS655355 UEO655347:UEO655355 UOK655347:UOK655355 UYG655347:UYG655355 VIC655347:VIC655355 VRY655347:VRY655355 WBU655347:WBU655355 WLQ655347:WLQ655355 WVM655347:WVM655355 I851955:I851963 JA720883:JA720891 SW720883:SW720891 ACS720883:ACS720891 AMO720883:AMO720891 AWK720883:AWK720891 BGG720883:BGG720891 BQC720883:BQC720891 BZY720883:BZY720891 CJU720883:CJU720891 CTQ720883:CTQ720891 DDM720883:DDM720891 DNI720883:DNI720891 DXE720883:DXE720891 EHA720883:EHA720891 EQW720883:EQW720891 FAS720883:FAS720891 FKO720883:FKO720891 FUK720883:FUK720891 GEG720883:GEG720891 GOC720883:GOC720891 GXY720883:GXY720891 HHU720883:HHU720891 HRQ720883:HRQ720891 IBM720883:IBM720891 ILI720883:ILI720891 IVE720883:IVE720891 JFA720883:JFA720891 JOW720883:JOW720891 JYS720883:JYS720891 KIO720883:KIO720891 KSK720883:KSK720891 LCG720883:LCG720891 LMC720883:LMC720891 LVY720883:LVY720891 MFU720883:MFU720891 MPQ720883:MPQ720891 MZM720883:MZM720891 NJI720883:NJI720891 NTE720883:NTE720891 ODA720883:ODA720891 OMW720883:OMW720891 OWS720883:OWS720891 PGO720883:PGO720891 PQK720883:PQK720891 QAG720883:QAG720891 QKC720883:QKC720891 QTY720883:QTY720891 RDU720883:RDU720891 RNQ720883:RNQ720891 RXM720883:RXM720891 SHI720883:SHI720891 SRE720883:SRE720891 TBA720883:TBA720891 TKW720883:TKW720891 TUS720883:TUS720891 UEO720883:UEO720891 UOK720883:UOK720891 UYG720883:UYG720891 VIC720883:VIC720891 VRY720883:VRY720891 WBU720883:WBU720891 WLQ720883:WLQ720891 WVM720883:WVM720891 I917491:I917499 JA786419:JA786427 SW786419:SW786427 ACS786419:ACS786427 AMO786419:AMO786427 AWK786419:AWK786427 BGG786419:BGG786427 BQC786419:BQC786427 BZY786419:BZY786427 CJU786419:CJU786427 CTQ786419:CTQ786427 DDM786419:DDM786427 DNI786419:DNI786427 DXE786419:DXE786427 EHA786419:EHA786427 EQW786419:EQW786427 FAS786419:FAS786427 FKO786419:FKO786427 FUK786419:FUK786427 GEG786419:GEG786427 GOC786419:GOC786427 GXY786419:GXY786427 HHU786419:HHU786427 HRQ786419:HRQ786427 IBM786419:IBM786427 ILI786419:ILI786427 IVE786419:IVE786427 JFA786419:JFA786427 JOW786419:JOW786427 JYS786419:JYS786427 KIO786419:KIO786427 KSK786419:KSK786427 LCG786419:LCG786427 LMC786419:LMC786427 LVY786419:LVY786427 MFU786419:MFU786427 MPQ786419:MPQ786427 MZM786419:MZM786427 NJI786419:NJI786427 NTE786419:NTE786427 ODA786419:ODA786427 OMW786419:OMW786427 OWS786419:OWS786427 PGO786419:PGO786427 PQK786419:PQK786427 QAG786419:QAG786427 QKC786419:QKC786427 QTY786419:QTY786427 RDU786419:RDU786427 RNQ786419:RNQ786427 RXM786419:RXM786427 SHI786419:SHI786427 SRE786419:SRE786427 TBA786419:TBA786427 TKW786419:TKW786427 TUS786419:TUS786427 UEO786419:UEO786427 UOK786419:UOK786427 UYG786419:UYG786427 VIC786419:VIC786427 VRY786419:VRY786427 WBU786419:WBU786427 WLQ786419:WLQ786427 WVM786419:WVM786427 I983027:I983035 JA851955:JA851963 SW851955:SW851963 ACS851955:ACS851963 AMO851955:AMO851963 AWK851955:AWK851963 BGG851955:BGG851963 BQC851955:BQC851963 BZY851955:BZY851963 CJU851955:CJU851963 CTQ851955:CTQ851963 DDM851955:DDM851963 DNI851955:DNI851963 DXE851955:DXE851963 EHA851955:EHA851963 EQW851955:EQW851963 FAS851955:FAS851963 FKO851955:FKO851963 FUK851955:FUK851963 GEG851955:GEG851963 GOC851955:GOC851963 GXY851955:GXY851963 HHU851955:HHU851963 HRQ851955:HRQ851963 IBM851955:IBM851963 ILI851955:ILI851963 IVE851955:IVE851963 JFA851955:JFA851963 JOW851955:JOW851963 JYS851955:JYS851963 KIO851955:KIO851963 KSK851955:KSK851963 LCG851955:LCG851963 LMC851955:LMC851963 LVY851955:LVY851963 MFU851955:MFU851963 MPQ851955:MPQ851963 MZM851955:MZM851963 NJI851955:NJI851963 NTE851955:NTE851963 ODA851955:ODA851963 OMW851955:OMW851963 OWS851955:OWS851963 PGO851955:PGO851963 PQK851955:PQK851963 QAG851955:QAG851963 QKC851955:QKC851963 QTY851955:QTY851963 RDU851955:RDU851963 RNQ851955:RNQ851963 RXM851955:RXM851963 SHI851955:SHI851963 SRE851955:SRE851963 TBA851955:TBA851963 TKW851955:TKW851963 TUS851955:TUS851963 UEO851955:UEO851963 UOK851955:UOK851963 UYG851955:UYG851963 VIC851955:VIC851963 VRY851955:VRY851963 WBU851955:WBU851963 WLQ851955:WLQ851963 WVM851955:WVM851963 I65523:I65531 JA917491:JA917499 SW917491:SW917499 ACS917491:ACS917499 AMO917491:AMO917499 AWK917491:AWK917499 BGG917491:BGG917499 BQC917491:BQC917499 BZY917491:BZY917499 CJU917491:CJU917499 CTQ917491:CTQ917499 DDM917491:DDM917499 DNI917491:DNI917499 DXE917491:DXE917499 EHA917491:EHA917499 EQW917491:EQW917499 FAS917491:FAS917499 FKO917491:FKO917499 FUK917491:FUK917499 GEG917491:GEG917499 GOC917491:GOC917499 GXY917491:GXY917499 HHU917491:HHU917499 HRQ917491:HRQ917499 IBM917491:IBM917499 ILI917491:ILI917499 IVE917491:IVE917499 JFA917491:JFA917499 JOW917491:JOW917499 JYS917491:JYS917499 KIO917491:KIO917499 KSK917491:KSK917499 LCG917491:LCG917499 LMC917491:LMC917499 LVY917491:LVY917499 MFU917491:MFU917499 MPQ917491:MPQ917499 MZM917491:MZM917499 NJI917491:NJI917499 NTE917491:NTE917499 ODA917491:ODA917499 OMW917491:OMW917499 OWS917491:OWS917499 PGO917491:PGO917499 PQK917491:PQK917499 QAG917491:QAG917499 QKC917491:QKC917499 QTY917491:QTY917499 RDU917491:RDU917499 RNQ917491:RNQ917499 RXM917491:RXM917499 SHI917491:SHI917499 SRE917491:SRE917499 TBA917491:TBA917499 TKW917491:TKW917499 TUS917491:TUS917499 UEO917491:UEO917499 UOK917491:UOK917499 UYG917491:UYG917499 VIC917491:VIC917499 VRY917491:VRY917499 WBU917491:WBU917499 WLQ917491:WLQ917499 WVM917491:WVM917499 WVM983027:WVM983035 JA983027:JA983035 SW983027:SW983035 ACS983027:ACS983035 AMO983027:AMO983035 AWK983027:AWK983035 BGG983027:BGG983035 BQC983027:BQC983035 BZY983027:BZY983035 CJU983027:CJU983035 CTQ983027:CTQ983035 DDM983027:DDM983035 DNI983027:DNI983035 DXE983027:DXE983035 EHA983027:EHA983035 EQW983027:EQW983035 FAS983027:FAS983035 FKO983027:FKO983035 FUK983027:FUK983035 GEG983027:GEG983035 GOC983027:GOC983035 GXY983027:GXY983035 HHU983027:HHU983035 HRQ983027:HRQ983035 IBM983027:IBM983035 ILI983027:ILI983035 IVE983027:IVE983035 JFA983027:JFA983035 JOW983027:JOW983035 JYS983027:JYS983035 KIO983027:KIO983035 KSK983027:KSK983035 LCG983027:LCG983035 LMC983027:LMC983035 LVY983027:LVY983035 MFU983027:MFU983035 MPQ983027:MPQ983035 MZM983027:MZM983035 NJI983027:NJI983035 NTE983027:NTE983035 ODA983027:ODA983035 OMW983027:OMW983035 OWS983027:OWS983035 PGO983027:PGO983035 PQK983027:PQK983035 QAG983027:QAG983035 QKC983027:QKC983035 QTY983027:QTY983035 RDU983027:RDU983035 RNQ983027:RNQ983035 RXM983027:RXM983035 SHI983027:SHI983035 SRE983027:SRE983035 TBA983027:TBA983035 TKW983027:TKW983035 TUS983027:TUS983035 UEO983027:UEO983035 UOK983027:UOK983035 UYG983027:UYG983035 VIC983027:VIC983035 VRY983027:VRY983035 WBU983027:WBU983035 WLQ983027:WLQ983035 SW7:SW11 JA7:JA11 ACS7:ACS11 WVM7:WVM11 WLQ7:WLQ11 WBU7:WBU11 VRY7:VRY11 VIC7:VIC11 UYG7:UYG11 UOK7:UOK11 UEO7:UEO11 TUS7:TUS11 TKW7:TKW11 TBA7:TBA11 SRE7:SRE11 SHI7:SHI11 RXM7:RXM11 RNQ7:RNQ11 RDU7:RDU11 QTY7:QTY11 QKC7:QKC11 QAG7:QAG11 PQK7:PQK11 PGO7:PGO11 OWS7:OWS11 OMW7:OMW11 ODA7:ODA11 NTE7:NTE11 NJI7:NJI11 MZM7:MZM11 MPQ7:MPQ11 MFU7:MFU11 LVY7:LVY11 LMC7:LMC11 LCG7:LCG11 KSK7:KSK11 KIO7:KIO11 JYS7:JYS11 JOW7:JOW11 JFA7:JFA11 IVE7:IVE11 ILI7:ILI11 IBM7:IBM11 HRQ7:HRQ11 HHU7:HHU11 GXY7:GXY11 GOC7:GOC11 GEG7:GEG11 FUK7:FUK11 FKO7:FKO11 FAS7:FAS11 EQW7:EQW11 EHA7:EHA11 DXE7:DXE11 DNI7:DNI11 DDM7:DDM11 CTQ7:CTQ11 CJU7:CJU11 BZY7:BZY11 BQC7:BQC11 BGG7:BGG11 AWK7:AWK11 AMO7:AMO11 I7:I48">
      <formula1>"Pass,Untest,Fail"</formula1>
    </dataValidation>
    <dataValidation type="list" allowBlank="1" showInputMessage="1" showErrorMessage="1" sqref="WVH983027:WVH983035 D65523:D65531 IV65523:IV65531 SR65523:SR65531 ACN65523:ACN65531 AMJ65523:AMJ65531 AWF65523:AWF65531 BGB65523:BGB65531 BPX65523:BPX65531 BZT65523:BZT65531 CJP65523:CJP65531 CTL65523:CTL65531 DDH65523:DDH65531 DND65523:DND65531 DWZ65523:DWZ65531 EGV65523:EGV65531 EQR65523:EQR65531 FAN65523:FAN65531 FKJ65523:FKJ65531 FUF65523:FUF65531 GEB65523:GEB65531 GNX65523:GNX65531 GXT65523:GXT65531 HHP65523:HHP65531 HRL65523:HRL65531 IBH65523:IBH65531 ILD65523:ILD65531 IUZ65523:IUZ65531 JEV65523:JEV65531 JOR65523:JOR65531 JYN65523:JYN65531 KIJ65523:KIJ65531 KSF65523:KSF65531 LCB65523:LCB65531 LLX65523:LLX65531 LVT65523:LVT65531 MFP65523:MFP65531 MPL65523:MPL65531 MZH65523:MZH65531 NJD65523:NJD65531 NSZ65523:NSZ65531 OCV65523:OCV65531 OMR65523:OMR65531 OWN65523:OWN65531 PGJ65523:PGJ65531 PQF65523:PQF65531 QAB65523:QAB65531 QJX65523:QJX65531 QTT65523:QTT65531 RDP65523:RDP65531 RNL65523:RNL65531 RXH65523:RXH65531 SHD65523:SHD65531 SQZ65523:SQZ65531 TAV65523:TAV65531 TKR65523:TKR65531 TUN65523:TUN65531 UEJ65523:UEJ65531 UOF65523:UOF65531 UYB65523:UYB65531 VHX65523:VHX65531 VRT65523:VRT65531 WBP65523:WBP65531 WLL65523:WLL65531 WVH65523:WVH65531 D131059:D131067 IV131059:IV131067 SR131059:SR131067 ACN131059:ACN131067 AMJ131059:AMJ131067 AWF131059:AWF131067 BGB131059:BGB131067 BPX131059:BPX131067 BZT131059:BZT131067 CJP131059:CJP131067 CTL131059:CTL131067 DDH131059:DDH131067 DND131059:DND131067 DWZ131059:DWZ131067 EGV131059:EGV131067 EQR131059:EQR131067 FAN131059:FAN131067 FKJ131059:FKJ131067 FUF131059:FUF131067 GEB131059:GEB131067 GNX131059:GNX131067 GXT131059:GXT131067 HHP131059:HHP131067 HRL131059:HRL131067 IBH131059:IBH131067 ILD131059:ILD131067 IUZ131059:IUZ131067 JEV131059:JEV131067 JOR131059:JOR131067 JYN131059:JYN131067 KIJ131059:KIJ131067 KSF131059:KSF131067 LCB131059:LCB131067 LLX131059:LLX131067 LVT131059:LVT131067 MFP131059:MFP131067 MPL131059:MPL131067 MZH131059:MZH131067 NJD131059:NJD131067 NSZ131059:NSZ131067 OCV131059:OCV131067 OMR131059:OMR131067 OWN131059:OWN131067 PGJ131059:PGJ131067 PQF131059:PQF131067 QAB131059:QAB131067 QJX131059:QJX131067 QTT131059:QTT131067 RDP131059:RDP131067 RNL131059:RNL131067 RXH131059:RXH131067 SHD131059:SHD131067 SQZ131059:SQZ131067 TAV131059:TAV131067 TKR131059:TKR131067 TUN131059:TUN131067 UEJ131059:UEJ131067 UOF131059:UOF131067 UYB131059:UYB131067 VHX131059:VHX131067 VRT131059:VRT131067 WBP131059:WBP131067 WLL131059:WLL131067 WVH131059:WVH131067 D196595:D196603 IV196595:IV196603 SR196595:SR196603 ACN196595:ACN196603 AMJ196595:AMJ196603 AWF196595:AWF196603 BGB196595:BGB196603 BPX196595:BPX196603 BZT196595:BZT196603 CJP196595:CJP196603 CTL196595:CTL196603 DDH196595:DDH196603 DND196595:DND196603 DWZ196595:DWZ196603 EGV196595:EGV196603 EQR196595:EQR196603 FAN196595:FAN196603 FKJ196595:FKJ196603 FUF196595:FUF196603 GEB196595:GEB196603 GNX196595:GNX196603 GXT196595:GXT196603 HHP196595:HHP196603 HRL196595:HRL196603 IBH196595:IBH196603 ILD196595:ILD196603 IUZ196595:IUZ196603 JEV196595:JEV196603 JOR196595:JOR196603 JYN196595:JYN196603 KIJ196595:KIJ196603 KSF196595:KSF196603 LCB196595:LCB196603 LLX196595:LLX196603 LVT196595:LVT196603 MFP196595:MFP196603 MPL196595:MPL196603 MZH196595:MZH196603 NJD196595:NJD196603 NSZ196595:NSZ196603 OCV196595:OCV196603 OMR196595:OMR196603 OWN196595:OWN196603 PGJ196595:PGJ196603 PQF196595:PQF196603 QAB196595:QAB196603 QJX196595:QJX196603 QTT196595:QTT196603 RDP196595:RDP196603 RNL196595:RNL196603 RXH196595:RXH196603 SHD196595:SHD196603 SQZ196595:SQZ196603 TAV196595:TAV196603 TKR196595:TKR196603 TUN196595:TUN196603 UEJ196595:UEJ196603 UOF196595:UOF196603 UYB196595:UYB196603 VHX196595:VHX196603 VRT196595:VRT196603 WBP196595:WBP196603 WLL196595:WLL196603 WVH196595:WVH196603 D262131:D262139 IV262131:IV262139 SR262131:SR262139 ACN262131:ACN262139 AMJ262131:AMJ262139 AWF262131:AWF262139 BGB262131:BGB262139 BPX262131:BPX262139 BZT262131:BZT262139 CJP262131:CJP262139 CTL262131:CTL262139 DDH262131:DDH262139 DND262131:DND262139 DWZ262131:DWZ262139 EGV262131:EGV262139 EQR262131:EQR262139 FAN262131:FAN262139 FKJ262131:FKJ262139 FUF262131:FUF262139 GEB262131:GEB262139 GNX262131:GNX262139 GXT262131:GXT262139 HHP262131:HHP262139 HRL262131:HRL262139 IBH262131:IBH262139 ILD262131:ILD262139 IUZ262131:IUZ262139 JEV262131:JEV262139 JOR262131:JOR262139 JYN262131:JYN262139 KIJ262131:KIJ262139 KSF262131:KSF262139 LCB262131:LCB262139 LLX262131:LLX262139 LVT262131:LVT262139 MFP262131:MFP262139 MPL262131:MPL262139 MZH262131:MZH262139 NJD262131:NJD262139 NSZ262131:NSZ262139 OCV262131:OCV262139 OMR262131:OMR262139 OWN262131:OWN262139 PGJ262131:PGJ262139 PQF262131:PQF262139 QAB262131:QAB262139 QJX262131:QJX262139 QTT262131:QTT262139 RDP262131:RDP262139 RNL262131:RNL262139 RXH262131:RXH262139 SHD262131:SHD262139 SQZ262131:SQZ262139 TAV262131:TAV262139 TKR262131:TKR262139 TUN262131:TUN262139 UEJ262131:UEJ262139 UOF262131:UOF262139 UYB262131:UYB262139 VHX262131:VHX262139 VRT262131:VRT262139 WBP262131:WBP262139 WLL262131:WLL262139 WVH262131:WVH262139 D327667:D327675 IV327667:IV327675 SR327667:SR327675 ACN327667:ACN327675 AMJ327667:AMJ327675 AWF327667:AWF327675 BGB327667:BGB327675 BPX327667:BPX327675 BZT327667:BZT327675 CJP327667:CJP327675 CTL327667:CTL327675 DDH327667:DDH327675 DND327667:DND327675 DWZ327667:DWZ327675 EGV327667:EGV327675 EQR327667:EQR327675 FAN327667:FAN327675 FKJ327667:FKJ327675 FUF327667:FUF327675 GEB327667:GEB327675 GNX327667:GNX327675 GXT327667:GXT327675 HHP327667:HHP327675 HRL327667:HRL327675 IBH327667:IBH327675 ILD327667:ILD327675 IUZ327667:IUZ327675 JEV327667:JEV327675 JOR327667:JOR327675 JYN327667:JYN327675 KIJ327667:KIJ327675 KSF327667:KSF327675 LCB327667:LCB327675 LLX327667:LLX327675 LVT327667:LVT327675 MFP327667:MFP327675 MPL327667:MPL327675 MZH327667:MZH327675 NJD327667:NJD327675 NSZ327667:NSZ327675 OCV327667:OCV327675 OMR327667:OMR327675 OWN327667:OWN327675 PGJ327667:PGJ327675 PQF327667:PQF327675 QAB327667:QAB327675 QJX327667:QJX327675 QTT327667:QTT327675 RDP327667:RDP327675 RNL327667:RNL327675 RXH327667:RXH327675 SHD327667:SHD327675 SQZ327667:SQZ327675 TAV327667:TAV327675 TKR327667:TKR327675 TUN327667:TUN327675 UEJ327667:UEJ327675 UOF327667:UOF327675 UYB327667:UYB327675 VHX327667:VHX327675 VRT327667:VRT327675 WBP327667:WBP327675 WLL327667:WLL327675 WVH327667:WVH327675 D393203:D393211 IV393203:IV393211 SR393203:SR393211 ACN393203:ACN393211 AMJ393203:AMJ393211 AWF393203:AWF393211 BGB393203:BGB393211 BPX393203:BPX393211 BZT393203:BZT393211 CJP393203:CJP393211 CTL393203:CTL393211 DDH393203:DDH393211 DND393203:DND393211 DWZ393203:DWZ393211 EGV393203:EGV393211 EQR393203:EQR393211 FAN393203:FAN393211 FKJ393203:FKJ393211 FUF393203:FUF393211 GEB393203:GEB393211 GNX393203:GNX393211 GXT393203:GXT393211 HHP393203:HHP393211 HRL393203:HRL393211 IBH393203:IBH393211 ILD393203:ILD393211 IUZ393203:IUZ393211 JEV393203:JEV393211 JOR393203:JOR393211 JYN393203:JYN393211 KIJ393203:KIJ393211 KSF393203:KSF393211 LCB393203:LCB393211 LLX393203:LLX393211 LVT393203:LVT393211 MFP393203:MFP393211 MPL393203:MPL393211 MZH393203:MZH393211 NJD393203:NJD393211 NSZ393203:NSZ393211 OCV393203:OCV393211 OMR393203:OMR393211 OWN393203:OWN393211 PGJ393203:PGJ393211 PQF393203:PQF393211 QAB393203:QAB393211 QJX393203:QJX393211 QTT393203:QTT393211 RDP393203:RDP393211 RNL393203:RNL393211 RXH393203:RXH393211 SHD393203:SHD393211 SQZ393203:SQZ393211 TAV393203:TAV393211 TKR393203:TKR393211 TUN393203:TUN393211 UEJ393203:UEJ393211 UOF393203:UOF393211 UYB393203:UYB393211 VHX393203:VHX393211 VRT393203:VRT393211 WBP393203:WBP393211 WLL393203:WLL393211 WVH393203:WVH393211 D458739:D458747 IV458739:IV458747 SR458739:SR458747 ACN458739:ACN458747 AMJ458739:AMJ458747 AWF458739:AWF458747 BGB458739:BGB458747 BPX458739:BPX458747 BZT458739:BZT458747 CJP458739:CJP458747 CTL458739:CTL458747 DDH458739:DDH458747 DND458739:DND458747 DWZ458739:DWZ458747 EGV458739:EGV458747 EQR458739:EQR458747 FAN458739:FAN458747 FKJ458739:FKJ458747 FUF458739:FUF458747 GEB458739:GEB458747 GNX458739:GNX458747 GXT458739:GXT458747 HHP458739:HHP458747 HRL458739:HRL458747 IBH458739:IBH458747 ILD458739:ILD458747 IUZ458739:IUZ458747 JEV458739:JEV458747 JOR458739:JOR458747 JYN458739:JYN458747 KIJ458739:KIJ458747 KSF458739:KSF458747 LCB458739:LCB458747 LLX458739:LLX458747 LVT458739:LVT458747 MFP458739:MFP458747 MPL458739:MPL458747 MZH458739:MZH458747 NJD458739:NJD458747 NSZ458739:NSZ458747 OCV458739:OCV458747 OMR458739:OMR458747 OWN458739:OWN458747 PGJ458739:PGJ458747 PQF458739:PQF458747 QAB458739:QAB458747 QJX458739:QJX458747 QTT458739:QTT458747 RDP458739:RDP458747 RNL458739:RNL458747 RXH458739:RXH458747 SHD458739:SHD458747 SQZ458739:SQZ458747 TAV458739:TAV458747 TKR458739:TKR458747 TUN458739:TUN458747 UEJ458739:UEJ458747 UOF458739:UOF458747 UYB458739:UYB458747 VHX458739:VHX458747 VRT458739:VRT458747 WBP458739:WBP458747 WLL458739:WLL458747 WVH458739:WVH458747 D524275:D524283 IV524275:IV524283 SR524275:SR524283 ACN524275:ACN524283 AMJ524275:AMJ524283 AWF524275:AWF524283 BGB524275:BGB524283 BPX524275:BPX524283 BZT524275:BZT524283 CJP524275:CJP524283 CTL524275:CTL524283 DDH524275:DDH524283 DND524275:DND524283 DWZ524275:DWZ524283 EGV524275:EGV524283 EQR524275:EQR524283 FAN524275:FAN524283 FKJ524275:FKJ524283 FUF524275:FUF524283 GEB524275:GEB524283 GNX524275:GNX524283 GXT524275:GXT524283 HHP524275:HHP524283 HRL524275:HRL524283 IBH524275:IBH524283 ILD524275:ILD524283 IUZ524275:IUZ524283 JEV524275:JEV524283 JOR524275:JOR524283 JYN524275:JYN524283 KIJ524275:KIJ524283 KSF524275:KSF524283 LCB524275:LCB524283 LLX524275:LLX524283 LVT524275:LVT524283 MFP524275:MFP524283 MPL524275:MPL524283 MZH524275:MZH524283 NJD524275:NJD524283 NSZ524275:NSZ524283 OCV524275:OCV524283 OMR524275:OMR524283 OWN524275:OWN524283 PGJ524275:PGJ524283 PQF524275:PQF524283 QAB524275:QAB524283 QJX524275:QJX524283 QTT524275:QTT524283 RDP524275:RDP524283 RNL524275:RNL524283 RXH524275:RXH524283 SHD524275:SHD524283 SQZ524275:SQZ524283 TAV524275:TAV524283 TKR524275:TKR524283 TUN524275:TUN524283 UEJ524275:UEJ524283 UOF524275:UOF524283 UYB524275:UYB524283 VHX524275:VHX524283 VRT524275:VRT524283 WBP524275:WBP524283 WLL524275:WLL524283 WVH524275:WVH524283 D589811:D589819 IV589811:IV589819 SR589811:SR589819 ACN589811:ACN589819 AMJ589811:AMJ589819 AWF589811:AWF589819 BGB589811:BGB589819 BPX589811:BPX589819 BZT589811:BZT589819 CJP589811:CJP589819 CTL589811:CTL589819 DDH589811:DDH589819 DND589811:DND589819 DWZ589811:DWZ589819 EGV589811:EGV589819 EQR589811:EQR589819 FAN589811:FAN589819 FKJ589811:FKJ589819 FUF589811:FUF589819 GEB589811:GEB589819 GNX589811:GNX589819 GXT589811:GXT589819 HHP589811:HHP589819 HRL589811:HRL589819 IBH589811:IBH589819 ILD589811:ILD589819 IUZ589811:IUZ589819 JEV589811:JEV589819 JOR589811:JOR589819 JYN589811:JYN589819 KIJ589811:KIJ589819 KSF589811:KSF589819 LCB589811:LCB589819 LLX589811:LLX589819 LVT589811:LVT589819 MFP589811:MFP589819 MPL589811:MPL589819 MZH589811:MZH589819 NJD589811:NJD589819 NSZ589811:NSZ589819 OCV589811:OCV589819 OMR589811:OMR589819 OWN589811:OWN589819 PGJ589811:PGJ589819 PQF589811:PQF589819 QAB589811:QAB589819 QJX589811:QJX589819 QTT589811:QTT589819 RDP589811:RDP589819 RNL589811:RNL589819 RXH589811:RXH589819 SHD589811:SHD589819 SQZ589811:SQZ589819 TAV589811:TAV589819 TKR589811:TKR589819 TUN589811:TUN589819 UEJ589811:UEJ589819 UOF589811:UOF589819 UYB589811:UYB589819 VHX589811:VHX589819 VRT589811:VRT589819 WBP589811:WBP589819 WLL589811:WLL589819 WVH589811:WVH589819 D655347:D655355 IV655347:IV655355 SR655347:SR655355 ACN655347:ACN655355 AMJ655347:AMJ655355 AWF655347:AWF655355 BGB655347:BGB655355 BPX655347:BPX655355 BZT655347:BZT655355 CJP655347:CJP655355 CTL655347:CTL655355 DDH655347:DDH655355 DND655347:DND655355 DWZ655347:DWZ655355 EGV655347:EGV655355 EQR655347:EQR655355 FAN655347:FAN655355 FKJ655347:FKJ655355 FUF655347:FUF655355 GEB655347:GEB655355 GNX655347:GNX655355 GXT655347:GXT655355 HHP655347:HHP655355 HRL655347:HRL655355 IBH655347:IBH655355 ILD655347:ILD655355 IUZ655347:IUZ655355 JEV655347:JEV655355 JOR655347:JOR655355 JYN655347:JYN655355 KIJ655347:KIJ655355 KSF655347:KSF655355 LCB655347:LCB655355 LLX655347:LLX655355 LVT655347:LVT655355 MFP655347:MFP655355 MPL655347:MPL655355 MZH655347:MZH655355 NJD655347:NJD655355 NSZ655347:NSZ655355 OCV655347:OCV655355 OMR655347:OMR655355 OWN655347:OWN655355 PGJ655347:PGJ655355 PQF655347:PQF655355 QAB655347:QAB655355 QJX655347:QJX655355 QTT655347:QTT655355 RDP655347:RDP655355 RNL655347:RNL655355 RXH655347:RXH655355 SHD655347:SHD655355 SQZ655347:SQZ655355 TAV655347:TAV655355 TKR655347:TKR655355 TUN655347:TUN655355 UEJ655347:UEJ655355 UOF655347:UOF655355 UYB655347:UYB655355 VHX655347:VHX655355 VRT655347:VRT655355 WBP655347:WBP655355 WLL655347:WLL655355 WVH655347:WVH655355 D720883:D720891 IV720883:IV720891 SR720883:SR720891 ACN720883:ACN720891 AMJ720883:AMJ720891 AWF720883:AWF720891 BGB720883:BGB720891 BPX720883:BPX720891 BZT720883:BZT720891 CJP720883:CJP720891 CTL720883:CTL720891 DDH720883:DDH720891 DND720883:DND720891 DWZ720883:DWZ720891 EGV720883:EGV720891 EQR720883:EQR720891 FAN720883:FAN720891 FKJ720883:FKJ720891 FUF720883:FUF720891 GEB720883:GEB720891 GNX720883:GNX720891 GXT720883:GXT720891 HHP720883:HHP720891 HRL720883:HRL720891 IBH720883:IBH720891 ILD720883:ILD720891 IUZ720883:IUZ720891 JEV720883:JEV720891 JOR720883:JOR720891 JYN720883:JYN720891 KIJ720883:KIJ720891 KSF720883:KSF720891 LCB720883:LCB720891 LLX720883:LLX720891 LVT720883:LVT720891 MFP720883:MFP720891 MPL720883:MPL720891 MZH720883:MZH720891 NJD720883:NJD720891 NSZ720883:NSZ720891 OCV720883:OCV720891 OMR720883:OMR720891 OWN720883:OWN720891 PGJ720883:PGJ720891 PQF720883:PQF720891 QAB720883:QAB720891 QJX720883:QJX720891 QTT720883:QTT720891 RDP720883:RDP720891 RNL720883:RNL720891 RXH720883:RXH720891 SHD720883:SHD720891 SQZ720883:SQZ720891 TAV720883:TAV720891 TKR720883:TKR720891 TUN720883:TUN720891 UEJ720883:UEJ720891 UOF720883:UOF720891 UYB720883:UYB720891 VHX720883:VHX720891 VRT720883:VRT720891 WBP720883:WBP720891 WLL720883:WLL720891 WVH720883:WVH720891 D786419:D786427 IV786419:IV786427 SR786419:SR786427 ACN786419:ACN786427 AMJ786419:AMJ786427 AWF786419:AWF786427 BGB786419:BGB786427 BPX786419:BPX786427 BZT786419:BZT786427 CJP786419:CJP786427 CTL786419:CTL786427 DDH786419:DDH786427 DND786419:DND786427 DWZ786419:DWZ786427 EGV786419:EGV786427 EQR786419:EQR786427 FAN786419:FAN786427 FKJ786419:FKJ786427 FUF786419:FUF786427 GEB786419:GEB786427 GNX786419:GNX786427 GXT786419:GXT786427 HHP786419:HHP786427 HRL786419:HRL786427 IBH786419:IBH786427 ILD786419:ILD786427 IUZ786419:IUZ786427 JEV786419:JEV786427 JOR786419:JOR786427 JYN786419:JYN786427 KIJ786419:KIJ786427 KSF786419:KSF786427 LCB786419:LCB786427 LLX786419:LLX786427 LVT786419:LVT786427 MFP786419:MFP786427 MPL786419:MPL786427 MZH786419:MZH786427 NJD786419:NJD786427 NSZ786419:NSZ786427 OCV786419:OCV786427 OMR786419:OMR786427 OWN786419:OWN786427 PGJ786419:PGJ786427 PQF786419:PQF786427 QAB786419:QAB786427 QJX786419:QJX786427 QTT786419:QTT786427 RDP786419:RDP786427 RNL786419:RNL786427 RXH786419:RXH786427 SHD786419:SHD786427 SQZ786419:SQZ786427 TAV786419:TAV786427 TKR786419:TKR786427 TUN786419:TUN786427 UEJ786419:UEJ786427 UOF786419:UOF786427 UYB786419:UYB786427 VHX786419:VHX786427 VRT786419:VRT786427 WBP786419:WBP786427 WLL786419:WLL786427 WVH786419:WVH786427 D851955:D851963 IV851955:IV851963 SR851955:SR851963 ACN851955:ACN851963 AMJ851955:AMJ851963 AWF851955:AWF851963 BGB851955:BGB851963 BPX851955:BPX851963 BZT851955:BZT851963 CJP851955:CJP851963 CTL851955:CTL851963 DDH851955:DDH851963 DND851955:DND851963 DWZ851955:DWZ851963 EGV851955:EGV851963 EQR851955:EQR851963 FAN851955:FAN851963 FKJ851955:FKJ851963 FUF851955:FUF851963 GEB851955:GEB851963 GNX851955:GNX851963 GXT851955:GXT851963 HHP851955:HHP851963 HRL851955:HRL851963 IBH851955:IBH851963 ILD851955:ILD851963 IUZ851955:IUZ851963 JEV851955:JEV851963 JOR851955:JOR851963 JYN851955:JYN851963 KIJ851955:KIJ851963 KSF851955:KSF851963 LCB851955:LCB851963 LLX851955:LLX851963 LVT851955:LVT851963 MFP851955:MFP851963 MPL851955:MPL851963 MZH851955:MZH851963 NJD851955:NJD851963 NSZ851955:NSZ851963 OCV851955:OCV851963 OMR851955:OMR851963 OWN851955:OWN851963 PGJ851955:PGJ851963 PQF851955:PQF851963 QAB851955:QAB851963 QJX851955:QJX851963 QTT851955:QTT851963 RDP851955:RDP851963 RNL851955:RNL851963 RXH851955:RXH851963 SHD851955:SHD851963 SQZ851955:SQZ851963 TAV851955:TAV851963 TKR851955:TKR851963 TUN851955:TUN851963 UEJ851955:UEJ851963 UOF851955:UOF851963 UYB851955:UYB851963 VHX851955:VHX851963 VRT851955:VRT851963 WBP851955:WBP851963 WLL851955:WLL851963 WVH851955:WVH851963 D917491:D917499 IV917491:IV917499 SR917491:SR917499 ACN917491:ACN917499 AMJ917491:AMJ917499 AWF917491:AWF917499 BGB917491:BGB917499 BPX917491:BPX917499 BZT917491:BZT917499 CJP917491:CJP917499 CTL917491:CTL917499 DDH917491:DDH917499 DND917491:DND917499 DWZ917491:DWZ917499 EGV917491:EGV917499 EQR917491:EQR917499 FAN917491:FAN917499 FKJ917491:FKJ917499 FUF917491:FUF917499 GEB917491:GEB917499 GNX917491:GNX917499 GXT917491:GXT917499 HHP917491:HHP917499 HRL917491:HRL917499 IBH917491:IBH917499 ILD917491:ILD917499 IUZ917491:IUZ917499 JEV917491:JEV917499 JOR917491:JOR917499 JYN917491:JYN917499 KIJ917491:KIJ917499 KSF917491:KSF917499 LCB917491:LCB917499 LLX917491:LLX917499 LVT917491:LVT917499 MFP917491:MFP917499 MPL917491:MPL917499 MZH917491:MZH917499 NJD917491:NJD917499 NSZ917491:NSZ917499 OCV917491:OCV917499 OMR917491:OMR917499 OWN917491:OWN917499 PGJ917491:PGJ917499 PQF917491:PQF917499 QAB917491:QAB917499 QJX917491:QJX917499 QTT917491:QTT917499 RDP917491:RDP917499 RNL917491:RNL917499 RXH917491:RXH917499 SHD917491:SHD917499 SQZ917491:SQZ917499 TAV917491:TAV917499 TKR917491:TKR917499 TUN917491:TUN917499 UEJ917491:UEJ917499 UOF917491:UOF917499 UYB917491:UYB917499 VHX917491:VHX917499 VRT917491:VRT917499 WBP917491:WBP917499 WLL917491:WLL917499 WVH917491:WVH917499 D983027:D983035 IV983027:IV983035 SR983027:SR983035 ACN983027:ACN983035 AMJ983027:AMJ983035 AWF983027:AWF983035 BGB983027:BGB983035 BPX983027:BPX983035 BZT983027:BZT983035 CJP983027:CJP983035 CTL983027:CTL983035 DDH983027:DDH983035 DND983027:DND983035 DWZ983027:DWZ983035 EGV983027:EGV983035 EQR983027:EQR983035 FAN983027:FAN983035 FKJ983027:FKJ983035 FUF983027:FUF983035 GEB983027:GEB983035 GNX983027:GNX983035 GXT983027:GXT983035 HHP983027:HHP983035 HRL983027:HRL983035 IBH983027:IBH983035 ILD983027:ILD983035 IUZ983027:IUZ983035 JEV983027:JEV983035 JOR983027:JOR983035 JYN983027:JYN983035 KIJ983027:KIJ983035 KSF983027:KSF983035 LCB983027:LCB983035 LLX983027:LLX983035 LVT983027:LVT983035 MFP983027:MFP983035 MPL983027:MPL983035 MZH983027:MZH983035 NJD983027:NJD983035 NSZ983027:NSZ983035 OCV983027:OCV983035 OMR983027:OMR983035 OWN983027:OWN983035 PGJ983027:PGJ983035 PQF983027:PQF983035 QAB983027:QAB983035 QJX983027:QJX983035 QTT983027:QTT983035 RDP983027:RDP983035 RNL983027:RNL983035 RXH983027:RXH983035 SHD983027:SHD983035 SQZ983027:SQZ983035 TAV983027:TAV983035 TKR983027:TKR983035 TUN983027:TUN983035 UEJ983027:UEJ983035 UOF983027:UOF983035 UYB983027:UYB983035 VHX983027:VHX983035 VRT983027:VRT983035 WBP983027:WBP983035 WLL983027:WLL983035 IV7:IV11 SR7:SR11 WVH7:WVH11 WLL7:WLL11 WBP7:WBP11 VRT7:VRT11 VHX7:VHX11 UYB7:UYB11 UOF7:UOF11 UEJ7:UEJ11 TUN7:TUN11 TKR7:TKR11 TAV7:TAV11 SQZ7:SQZ11 SHD7:SHD11 RXH7:RXH11 RNL7:RNL11 RDP7:RDP11 QTT7:QTT11 QJX7:QJX11 QAB7:QAB11 PQF7:PQF11 PGJ7:PGJ11 OWN7:OWN11 OMR7:OMR11 OCV7:OCV11 NSZ7:NSZ11 NJD7:NJD11 MZH7:MZH11 MPL7:MPL11 MFP7:MFP11 LVT7:LVT11 LLX7:LLX11 LCB7:LCB11 KSF7:KSF11 KIJ7:KIJ11 JYN7:JYN11 JOR7:JOR11 JEV7:JEV11 IUZ7:IUZ11 ILD7:ILD11 IBH7:IBH11 HRL7:HRL11 HHP7:HHP11 GXT7:GXT11 GNX7:GNX11 GEB7:GEB11 FUF7:FUF11 FKJ7:FKJ11 FAN7:FAN11 EQR7:EQR11 EGV7:EGV11 DWZ7:DWZ11 DND7:DND11 DDH7:DDH11 CTL7:CTL11 CJP7:CJP11 BZT7:BZT11 BPX7:BPX11 BGB7:BGB11 AWF7:AWF11 AMJ7:AMJ11 ACN7:ACN11 D7:D11 D18:D48">
      <formula1>"高,中,低"</formula1>
    </dataValidation>
    <dataValidation showInputMessage="1" showErrorMessage="1" sqref="J6 J1 J49:J1048576"/>
    <dataValidation type="list" allowBlank="1" showInputMessage="1" showErrorMessage="1" sqref="J7:J48">
      <formula1>"巩丽丽,李鑫,罗广蓉"</formula1>
    </dataValidation>
  </dataValidations>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25" sqref="C25"/>
    </sheetView>
  </sheetViews>
  <sheetFormatPr defaultRowHeight="14.25"/>
  <cols>
    <col min="1" max="1" width="16.625" customWidth="1"/>
    <col min="2" max="3" width="22.625" bestFit="1" customWidth="1"/>
  </cols>
  <sheetData>
    <row r="1" spans="1:3" ht="15" thickBot="1"/>
    <row r="2" spans="1:3" ht="19.5" thickBot="1">
      <c r="A2" s="79" t="s">
        <v>342</v>
      </c>
      <c r="B2" s="80" t="s">
        <v>364</v>
      </c>
      <c r="C2" s="87" t="s">
        <v>370</v>
      </c>
    </row>
    <row r="3" spans="1:3" ht="16.5" thickBot="1">
      <c r="A3" s="81" t="s">
        <v>343</v>
      </c>
      <c r="B3" s="83" t="s">
        <v>344</v>
      </c>
      <c r="C3" s="85" t="s">
        <v>368</v>
      </c>
    </row>
    <row r="4" spans="1:3" ht="16.5" thickBot="1">
      <c r="A4" s="81" t="s">
        <v>345</v>
      </c>
      <c r="B4" s="83" t="s">
        <v>346</v>
      </c>
      <c r="C4" s="82" t="s">
        <v>374</v>
      </c>
    </row>
    <row r="5" spans="1:3" ht="16.5" thickBot="1">
      <c r="A5" s="81" t="s">
        <v>347</v>
      </c>
      <c r="B5" s="83" t="s">
        <v>348</v>
      </c>
      <c r="C5" s="84" t="s">
        <v>369</v>
      </c>
    </row>
    <row r="6" spans="1:3" ht="16.5" thickBot="1">
      <c r="A6" s="81" t="s">
        <v>349</v>
      </c>
      <c r="B6" s="83" t="s">
        <v>350</v>
      </c>
      <c r="C6" s="86" t="s">
        <v>371</v>
      </c>
    </row>
    <row r="7" spans="1:3" ht="16.5" thickBot="1">
      <c r="A7" s="81" t="s">
        <v>365</v>
      </c>
      <c r="B7" s="83" t="s">
        <v>351</v>
      </c>
      <c r="C7" s="86" t="s">
        <v>372</v>
      </c>
    </row>
    <row r="8" spans="1:3" ht="16.5" thickBot="1">
      <c r="A8" s="81" t="s">
        <v>366</v>
      </c>
      <c r="B8" s="81" t="s">
        <v>352</v>
      </c>
      <c r="C8" s="82" t="s">
        <v>373</v>
      </c>
    </row>
    <row r="9" spans="1:3" ht="16.5" thickBot="1">
      <c r="A9" s="81" t="s">
        <v>354</v>
      </c>
      <c r="B9" s="81" t="s">
        <v>353</v>
      </c>
      <c r="C9" s="81"/>
    </row>
    <row r="10" spans="1:3" ht="16.5" thickBot="1">
      <c r="A10" s="81" t="s">
        <v>355</v>
      </c>
      <c r="B10" s="81" t="s">
        <v>367</v>
      </c>
      <c r="C10" s="81"/>
    </row>
    <row r="11" spans="1:3" ht="16.5" thickBot="1">
      <c r="A11" s="81" t="s">
        <v>356</v>
      </c>
      <c r="B11" s="81"/>
      <c r="C11" s="81"/>
    </row>
    <row r="12" spans="1:3" ht="16.5" thickBot="1">
      <c r="A12" s="81" t="s">
        <v>357</v>
      </c>
      <c r="B12" s="81"/>
      <c r="C12" s="81"/>
    </row>
    <row r="13" spans="1:3" ht="16.5" thickBot="1">
      <c r="A13" s="81" t="s">
        <v>358</v>
      </c>
      <c r="B13" s="81"/>
      <c r="C13" s="81"/>
    </row>
    <row r="14" spans="1:3" ht="16.5" thickBot="1">
      <c r="A14" s="81" t="s">
        <v>359</v>
      </c>
      <c r="B14" s="81"/>
      <c r="C14" s="81"/>
    </row>
    <row r="15" spans="1:3" ht="16.5" thickBot="1">
      <c r="A15" s="81" t="s">
        <v>360</v>
      </c>
      <c r="B15" s="81"/>
      <c r="C15" s="81"/>
    </row>
    <row r="16" spans="1:3" ht="16.5" thickBot="1">
      <c r="A16" s="81" t="s">
        <v>361</v>
      </c>
      <c r="B16" s="81"/>
      <c r="C16" s="81"/>
    </row>
    <row r="17" spans="1:3" ht="16.5" thickBot="1">
      <c r="A17" s="81" t="s">
        <v>362</v>
      </c>
      <c r="B17" s="81"/>
      <c r="C17" s="81"/>
    </row>
    <row r="18" spans="1:3" ht="16.5" thickBot="1">
      <c r="A18" s="81" t="s">
        <v>363</v>
      </c>
      <c r="B18" s="81"/>
      <c r="C18" s="81"/>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23DD"/>
  </sheetPr>
  <dimension ref="A1:E115"/>
  <sheetViews>
    <sheetView workbookViewId="0">
      <selection activeCell="C22" sqref="C22"/>
    </sheetView>
  </sheetViews>
  <sheetFormatPr defaultColWidth="11" defaultRowHeight="14.25"/>
  <cols>
    <col min="1" max="1" width="13.875" customWidth="1"/>
    <col min="2" max="2" width="50.625" customWidth="1"/>
    <col min="3" max="3" width="35.625" customWidth="1"/>
    <col min="4" max="4" width="36" customWidth="1"/>
    <col min="5" max="5" width="47" customWidth="1"/>
    <col min="6" max="6" width="16.125" bestFit="1" customWidth="1"/>
  </cols>
  <sheetData>
    <row r="1" spans="1:5" ht="15" thickBot="1"/>
    <row r="2" spans="1:5" ht="15" thickBot="1">
      <c r="B2" s="1" t="s">
        <v>0</v>
      </c>
      <c r="C2" s="9" t="s">
        <v>8</v>
      </c>
      <c r="D2" s="2" t="s">
        <v>1</v>
      </c>
      <c r="E2" s="19" t="s">
        <v>97</v>
      </c>
    </row>
    <row r="3" spans="1:5" ht="15" thickBot="1">
      <c r="B3" s="3"/>
      <c r="C3" s="4"/>
      <c r="D3" s="5" t="s">
        <v>2</v>
      </c>
      <c r="E3" s="6" t="s">
        <v>7</v>
      </c>
    </row>
    <row r="4" spans="1:5" ht="15" thickBot="1">
      <c r="B4" s="3"/>
      <c r="C4" s="7"/>
      <c r="D4" s="5" t="s">
        <v>3</v>
      </c>
      <c r="E4" s="8">
        <v>42814</v>
      </c>
    </row>
    <row r="5" spans="1:5" ht="17.100000000000001" customHeight="1" thickBot="1">
      <c r="B5" s="3" t="s">
        <v>4</v>
      </c>
      <c r="C5" s="311" t="s">
        <v>82</v>
      </c>
      <c r="D5" s="312"/>
      <c r="E5" s="313"/>
    </row>
    <row r="6" spans="1:5" ht="15" thickBot="1">
      <c r="B6" s="3" t="s">
        <v>5</v>
      </c>
      <c r="C6" s="311" t="s">
        <v>13</v>
      </c>
      <c r="D6" s="312"/>
      <c r="E6" s="313"/>
    </row>
    <row r="7" spans="1:5" ht="15" thickBot="1">
      <c r="B7" s="3" t="s">
        <v>6</v>
      </c>
      <c r="C7" s="311"/>
      <c r="D7" s="312"/>
      <c r="E7" s="313"/>
    </row>
    <row r="8" spans="1:5">
      <c r="C8" s="10"/>
    </row>
    <row r="9" spans="1:5" ht="15" thickBot="1"/>
    <row r="10" spans="1:5">
      <c r="B10" s="302" t="s">
        <v>15</v>
      </c>
      <c r="C10" s="303"/>
      <c r="D10" s="303"/>
      <c r="E10" s="304"/>
    </row>
    <row r="11" spans="1:5">
      <c r="B11" s="305"/>
      <c r="C11" s="306"/>
      <c r="D11" s="306"/>
      <c r="E11" s="307"/>
    </row>
    <row r="12" spans="1:5">
      <c r="B12" s="308"/>
      <c r="C12" s="309"/>
      <c r="D12" s="309"/>
      <c r="E12" s="310"/>
    </row>
    <row r="13" spans="1:5">
      <c r="A13" s="12" t="s">
        <v>9</v>
      </c>
      <c r="B13" s="12" t="s">
        <v>10</v>
      </c>
      <c r="C13" s="12" t="s">
        <v>11</v>
      </c>
      <c r="D13" s="12" t="s">
        <v>14</v>
      </c>
      <c r="E13" s="11" t="s">
        <v>12</v>
      </c>
    </row>
    <row r="14" spans="1:5" ht="28.5">
      <c r="A14" s="12">
        <v>1</v>
      </c>
      <c r="B14" s="11" t="s">
        <v>16</v>
      </c>
      <c r="C14" s="12" t="s">
        <v>17</v>
      </c>
      <c r="D14" s="12"/>
      <c r="E14" s="12"/>
    </row>
    <row r="15" spans="1:5" ht="28.5">
      <c r="A15" s="12">
        <v>2</v>
      </c>
      <c r="B15" s="11" t="s">
        <v>18</v>
      </c>
      <c r="C15" s="12" t="s">
        <v>22</v>
      </c>
      <c r="D15" s="12"/>
      <c r="E15" s="12"/>
    </row>
    <row r="16" spans="1:5" ht="28.5">
      <c r="A16" s="12">
        <v>3</v>
      </c>
      <c r="B16" s="11" t="s">
        <v>19</v>
      </c>
      <c r="C16" s="12" t="s">
        <v>23</v>
      </c>
      <c r="D16" s="12"/>
      <c r="E16" s="12"/>
    </row>
    <row r="17" spans="1:5" ht="28.5">
      <c r="A17" s="12">
        <v>4</v>
      </c>
      <c r="B17" s="11" t="s">
        <v>20</v>
      </c>
      <c r="C17" s="12" t="s">
        <v>25</v>
      </c>
      <c r="D17" s="12"/>
      <c r="E17" s="12"/>
    </row>
    <row r="18" spans="1:5" ht="28.5">
      <c r="A18" s="12">
        <v>5</v>
      </c>
      <c r="B18" s="11" t="s">
        <v>21</v>
      </c>
      <c r="C18" s="12" t="s">
        <v>24</v>
      </c>
      <c r="D18" s="12"/>
      <c r="E18" s="12"/>
    </row>
    <row r="24" spans="1:5" ht="15" thickBot="1"/>
    <row r="25" spans="1:5">
      <c r="B25" s="302" t="s">
        <v>26</v>
      </c>
      <c r="C25" s="303"/>
      <c r="D25" s="303"/>
      <c r="E25" s="304"/>
    </row>
    <row r="26" spans="1:5">
      <c r="B26" s="305"/>
      <c r="C26" s="306"/>
      <c r="D26" s="306"/>
      <c r="E26" s="307"/>
    </row>
    <row r="27" spans="1:5">
      <c r="B27" s="308"/>
      <c r="C27" s="309"/>
      <c r="D27" s="309"/>
      <c r="E27" s="310"/>
    </row>
    <row r="28" spans="1:5">
      <c r="A28" s="12" t="s">
        <v>9</v>
      </c>
      <c r="B28" s="12" t="s">
        <v>10</v>
      </c>
      <c r="C28" s="12" t="s">
        <v>11</v>
      </c>
      <c r="D28" s="12" t="s">
        <v>14</v>
      </c>
      <c r="E28" s="11" t="s">
        <v>12</v>
      </c>
    </row>
    <row r="29" spans="1:5">
      <c r="A29" s="16">
        <v>1</v>
      </c>
      <c r="B29" s="16" t="s">
        <v>27</v>
      </c>
      <c r="C29" s="16" t="s">
        <v>28</v>
      </c>
      <c r="D29" s="17"/>
      <c r="E29" s="17"/>
    </row>
    <row r="30" spans="1:5">
      <c r="A30" s="16">
        <v>2</v>
      </c>
      <c r="B30" s="16" t="s">
        <v>29</v>
      </c>
      <c r="C30" s="16" t="s">
        <v>28</v>
      </c>
      <c r="D30" s="17"/>
      <c r="E30" s="17"/>
    </row>
    <row r="31" spans="1:5">
      <c r="A31" s="16">
        <v>3</v>
      </c>
      <c r="B31" s="16" t="s">
        <v>30</v>
      </c>
      <c r="C31" s="16" t="s">
        <v>28</v>
      </c>
      <c r="D31" s="17"/>
      <c r="E31" s="17"/>
    </row>
    <row r="32" spans="1:5">
      <c r="A32" s="17">
        <v>4</v>
      </c>
      <c r="B32" s="18" t="s">
        <v>31</v>
      </c>
      <c r="C32" s="17" t="s">
        <v>28</v>
      </c>
      <c r="D32" s="17"/>
      <c r="E32" s="17"/>
    </row>
    <row r="33" spans="1:5">
      <c r="A33" s="12">
        <v>5</v>
      </c>
      <c r="B33" s="11" t="s">
        <v>32</v>
      </c>
      <c r="C33" s="12" t="s">
        <v>28</v>
      </c>
      <c r="D33" s="12"/>
      <c r="E33" s="12"/>
    </row>
    <row r="34" spans="1:5">
      <c r="A34" s="12">
        <v>6</v>
      </c>
      <c r="B34" s="11" t="s">
        <v>33</v>
      </c>
      <c r="C34" s="12" t="s">
        <v>28</v>
      </c>
      <c r="D34" s="12"/>
      <c r="E34" s="12"/>
    </row>
    <row r="35" spans="1:5">
      <c r="A35" s="12">
        <v>7</v>
      </c>
      <c r="B35" s="11" t="s">
        <v>34</v>
      </c>
      <c r="C35" s="12" t="s">
        <v>28</v>
      </c>
      <c r="D35" s="12"/>
      <c r="E35" s="12"/>
    </row>
    <row r="36" spans="1:5">
      <c r="A36" s="12">
        <v>8</v>
      </c>
      <c r="B36" s="11" t="s">
        <v>35</v>
      </c>
      <c r="C36" s="12" t="s">
        <v>28</v>
      </c>
      <c r="D36" s="12"/>
      <c r="E36" s="12"/>
    </row>
    <row r="37" spans="1:5">
      <c r="A37" s="12">
        <v>9</v>
      </c>
      <c r="B37" s="11" t="s">
        <v>36</v>
      </c>
      <c r="C37" s="12" t="s">
        <v>28</v>
      </c>
      <c r="D37" s="12"/>
      <c r="E37" s="12"/>
    </row>
    <row r="38" spans="1:5">
      <c r="A38" s="12">
        <v>10</v>
      </c>
      <c r="B38" s="11" t="s">
        <v>37</v>
      </c>
      <c r="C38" s="12" t="s">
        <v>28</v>
      </c>
      <c r="D38" s="12"/>
      <c r="E38" s="12"/>
    </row>
    <row r="39" spans="1:5">
      <c r="A39" s="12">
        <v>11</v>
      </c>
      <c r="B39" s="11" t="s">
        <v>38</v>
      </c>
      <c r="C39" s="12" t="s">
        <v>28</v>
      </c>
      <c r="D39" s="12"/>
      <c r="E39" s="12"/>
    </row>
    <row r="40" spans="1:5">
      <c r="A40" s="12">
        <v>12</v>
      </c>
      <c r="B40" s="11" t="s">
        <v>39</v>
      </c>
      <c r="C40" s="12" t="s">
        <v>28</v>
      </c>
      <c r="D40" s="12"/>
      <c r="E40" s="12"/>
    </row>
    <row r="41" spans="1:5">
      <c r="A41" s="12">
        <v>13</v>
      </c>
      <c r="B41" s="11" t="s">
        <v>40</v>
      </c>
      <c r="C41" s="12" t="s">
        <v>28</v>
      </c>
      <c r="D41" s="12"/>
      <c r="E41" s="12"/>
    </row>
    <row r="42" spans="1:5">
      <c r="A42" s="12">
        <v>14</v>
      </c>
      <c r="B42" s="11" t="s">
        <v>41</v>
      </c>
      <c r="C42" s="12" t="s">
        <v>28</v>
      </c>
      <c r="D42" s="12"/>
      <c r="E42" s="12"/>
    </row>
    <row r="43" spans="1:5">
      <c r="A43" s="12">
        <v>15</v>
      </c>
      <c r="B43" s="11" t="s">
        <v>42</v>
      </c>
      <c r="C43" s="12" t="s">
        <v>28</v>
      </c>
      <c r="D43" s="12"/>
      <c r="E43" s="12"/>
    </row>
    <row r="44" spans="1:5">
      <c r="A44" s="12">
        <v>16</v>
      </c>
      <c r="B44" s="11" t="s">
        <v>43</v>
      </c>
      <c r="C44" s="12" t="s">
        <v>28</v>
      </c>
      <c r="D44" s="12"/>
      <c r="E44" s="12"/>
    </row>
    <row r="45" spans="1:5">
      <c r="A45" s="12">
        <v>17</v>
      </c>
      <c r="B45" s="11" t="s">
        <v>44</v>
      </c>
      <c r="C45" s="12" t="s">
        <v>28</v>
      </c>
      <c r="D45" s="12"/>
      <c r="E45" s="12"/>
    </row>
    <row r="46" spans="1:5">
      <c r="A46" s="12">
        <v>18</v>
      </c>
      <c r="B46" s="11" t="s">
        <v>45</v>
      </c>
      <c r="C46" s="12" t="s">
        <v>28</v>
      </c>
      <c r="D46" s="12"/>
      <c r="E46" s="12"/>
    </row>
    <row r="47" spans="1:5" ht="28.5">
      <c r="A47" s="12">
        <v>19</v>
      </c>
      <c r="B47" s="11" t="s">
        <v>46</v>
      </c>
      <c r="C47" s="12" t="s">
        <v>28</v>
      </c>
      <c r="D47" s="12"/>
      <c r="E47" s="12"/>
    </row>
    <row r="48" spans="1:5" ht="28.5">
      <c r="A48" s="12">
        <v>20</v>
      </c>
      <c r="B48" s="11" t="s">
        <v>47</v>
      </c>
      <c r="C48" s="12" t="s">
        <v>28</v>
      </c>
      <c r="D48" s="12"/>
      <c r="E48" s="12"/>
    </row>
    <row r="49" spans="1:5" ht="28.5">
      <c r="A49" s="12">
        <v>21</v>
      </c>
      <c r="B49" s="11" t="s">
        <v>48</v>
      </c>
      <c r="C49" s="12" t="s">
        <v>28</v>
      </c>
      <c r="D49" s="12"/>
      <c r="E49" s="12"/>
    </row>
    <row r="50" spans="1:5" ht="28.5">
      <c r="A50" s="12">
        <v>22</v>
      </c>
      <c r="B50" s="11" t="s">
        <v>49</v>
      </c>
      <c r="C50" s="12" t="s">
        <v>28</v>
      </c>
      <c r="D50" s="12"/>
      <c r="E50" s="12"/>
    </row>
    <row r="51" spans="1:5" ht="28.5">
      <c r="A51" s="12">
        <v>23</v>
      </c>
      <c r="B51" s="11" t="s">
        <v>50</v>
      </c>
      <c r="C51" s="12" t="s">
        <v>28</v>
      </c>
      <c r="D51" s="12"/>
      <c r="E51" s="12"/>
    </row>
    <row r="52" spans="1:5" ht="28.5">
      <c r="A52" s="12">
        <v>24</v>
      </c>
      <c r="B52" s="11" t="s">
        <v>51</v>
      </c>
      <c r="C52" s="12" t="s">
        <v>28</v>
      </c>
      <c r="D52" s="12"/>
      <c r="E52" s="12"/>
    </row>
    <row r="53" spans="1:5">
      <c r="A53" s="12">
        <v>25</v>
      </c>
      <c r="B53" s="11" t="s">
        <v>52</v>
      </c>
      <c r="C53" s="12" t="s">
        <v>28</v>
      </c>
      <c r="D53" s="12"/>
      <c r="E53" s="12"/>
    </row>
    <row r="54" spans="1:5">
      <c r="A54" s="12">
        <v>26</v>
      </c>
      <c r="B54" s="11" t="s">
        <v>53</v>
      </c>
      <c r="C54" s="12" t="s">
        <v>28</v>
      </c>
      <c r="D54" s="12"/>
      <c r="E54" s="12"/>
    </row>
    <row r="55" spans="1:5">
      <c r="A55" s="12">
        <v>27</v>
      </c>
      <c r="B55" s="11" t="s">
        <v>54</v>
      </c>
      <c r="C55" s="12" t="s">
        <v>28</v>
      </c>
      <c r="D55" s="12"/>
      <c r="E55" s="12"/>
    </row>
    <row r="56" spans="1:5">
      <c r="A56" s="12">
        <v>28</v>
      </c>
      <c r="B56" s="11" t="s">
        <v>55</v>
      </c>
      <c r="C56" s="12" t="s">
        <v>28</v>
      </c>
      <c r="D56" s="12"/>
      <c r="E56" s="12"/>
    </row>
    <row r="57" spans="1:5">
      <c r="A57" s="12">
        <v>29</v>
      </c>
      <c r="B57" s="11" t="s">
        <v>56</v>
      </c>
      <c r="C57" s="12" t="s">
        <v>28</v>
      </c>
      <c r="D57" s="12"/>
      <c r="E57" s="12"/>
    </row>
    <row r="58" spans="1:5">
      <c r="A58" s="12">
        <v>30</v>
      </c>
      <c r="B58" s="11" t="s">
        <v>57</v>
      </c>
      <c r="C58" s="12" t="s">
        <v>28</v>
      </c>
      <c r="D58" s="12"/>
      <c r="E58" s="12"/>
    </row>
    <row r="59" spans="1:5">
      <c r="A59" s="12">
        <v>31</v>
      </c>
      <c r="B59" s="11" t="s">
        <v>58</v>
      </c>
      <c r="C59" s="12" t="s">
        <v>28</v>
      </c>
      <c r="D59" s="12"/>
      <c r="E59" s="12"/>
    </row>
    <row r="60" spans="1:5">
      <c r="A60" s="12">
        <v>32</v>
      </c>
      <c r="B60" s="11" t="s">
        <v>59</v>
      </c>
      <c r="C60" s="12" t="s">
        <v>28</v>
      </c>
      <c r="D60" s="12"/>
      <c r="E60" s="12"/>
    </row>
    <row r="61" spans="1:5">
      <c r="A61" s="12">
        <v>33</v>
      </c>
      <c r="B61" s="11" t="s">
        <v>60</v>
      </c>
      <c r="C61" s="12" t="s">
        <v>28</v>
      </c>
      <c r="D61" s="12"/>
      <c r="E61" s="12"/>
    </row>
    <row r="62" spans="1:5">
      <c r="A62" s="12">
        <v>34</v>
      </c>
      <c r="B62" s="11" t="s">
        <v>61</v>
      </c>
      <c r="C62" s="12" t="s">
        <v>28</v>
      </c>
      <c r="D62" s="12"/>
      <c r="E62" s="12"/>
    </row>
    <row r="63" spans="1:5">
      <c r="A63" s="12">
        <v>35</v>
      </c>
      <c r="B63" s="11" t="s">
        <v>62</v>
      </c>
      <c r="C63" s="12" t="s">
        <v>28</v>
      </c>
      <c r="D63" s="12"/>
      <c r="E63" s="12"/>
    </row>
    <row r="64" spans="1:5">
      <c r="A64" s="12">
        <v>36</v>
      </c>
      <c r="B64" s="11" t="s">
        <v>63</v>
      </c>
      <c r="C64" s="12" t="s">
        <v>28</v>
      </c>
      <c r="D64" s="12"/>
      <c r="E64" s="12"/>
    </row>
    <row r="65" spans="1:5">
      <c r="A65" s="12">
        <v>37</v>
      </c>
      <c r="B65" s="11" t="s">
        <v>64</v>
      </c>
      <c r="C65" s="12" t="s">
        <v>28</v>
      </c>
      <c r="D65" s="12"/>
      <c r="E65" s="12"/>
    </row>
    <row r="71" spans="1:5" ht="15" thickBot="1"/>
    <row r="72" spans="1:5">
      <c r="B72" s="302" t="s">
        <v>65</v>
      </c>
      <c r="C72" s="303"/>
      <c r="D72" s="303"/>
      <c r="E72" s="304"/>
    </row>
    <row r="73" spans="1:5">
      <c r="B73" s="305"/>
      <c r="C73" s="306"/>
      <c r="D73" s="306"/>
      <c r="E73" s="307"/>
    </row>
    <row r="74" spans="1:5">
      <c r="B74" s="308"/>
      <c r="C74" s="309"/>
      <c r="D74" s="309"/>
      <c r="E74" s="310"/>
    </row>
    <row r="75" spans="1:5">
      <c r="A75" s="12" t="s">
        <v>9</v>
      </c>
      <c r="B75" s="12" t="s">
        <v>10</v>
      </c>
      <c r="C75" s="12" t="s">
        <v>11</v>
      </c>
      <c r="D75" s="12" t="s">
        <v>14</v>
      </c>
      <c r="E75" s="11" t="s">
        <v>12</v>
      </c>
    </row>
    <row r="76" spans="1:5">
      <c r="A76" s="12">
        <v>1</v>
      </c>
      <c r="B76" s="11" t="s">
        <v>66</v>
      </c>
      <c r="C76" s="12" t="s">
        <v>67</v>
      </c>
      <c r="D76" s="12"/>
      <c r="E76" s="12"/>
    </row>
    <row r="77" spans="1:5">
      <c r="A77" s="12">
        <v>2</v>
      </c>
      <c r="B77" s="11" t="s">
        <v>68</v>
      </c>
      <c r="C77" s="12" t="s">
        <v>67</v>
      </c>
      <c r="D77" s="12"/>
      <c r="E77" s="12"/>
    </row>
    <row r="78" spans="1:5">
      <c r="A78" s="12">
        <v>3</v>
      </c>
      <c r="B78" s="12" t="s">
        <v>69</v>
      </c>
      <c r="C78" s="12" t="s">
        <v>67</v>
      </c>
      <c r="D78" s="12"/>
      <c r="E78" s="12"/>
    </row>
    <row r="79" spans="1:5">
      <c r="A79" s="12">
        <v>4</v>
      </c>
      <c r="B79" s="12" t="s">
        <v>89</v>
      </c>
      <c r="C79" s="12" t="s">
        <v>67</v>
      </c>
      <c r="D79" s="12"/>
      <c r="E79" s="12"/>
    </row>
    <row r="80" spans="1:5">
      <c r="A80" s="12">
        <v>5</v>
      </c>
      <c r="B80" s="12" t="s">
        <v>88</v>
      </c>
      <c r="C80" s="12" t="s">
        <v>67</v>
      </c>
      <c r="D80" s="12"/>
      <c r="E80" s="12"/>
    </row>
    <row r="81" spans="1:5">
      <c r="A81" s="12">
        <v>6</v>
      </c>
      <c r="B81" s="14" t="s">
        <v>90</v>
      </c>
      <c r="C81" s="12" t="s">
        <v>67</v>
      </c>
      <c r="D81" s="12"/>
      <c r="E81" s="12"/>
    </row>
    <row r="82" spans="1:5">
      <c r="A82" s="12">
        <v>7</v>
      </c>
      <c r="B82" s="14" t="s">
        <v>91</v>
      </c>
      <c r="C82" s="12" t="s">
        <v>67</v>
      </c>
      <c r="D82" s="12"/>
      <c r="E82" s="12"/>
    </row>
    <row r="83" spans="1:5">
      <c r="B83" s="15"/>
    </row>
    <row r="84" spans="1:5">
      <c r="B84" s="15"/>
    </row>
    <row r="85" spans="1:5">
      <c r="B85" s="15"/>
    </row>
    <row r="87" spans="1:5" ht="15" thickBot="1"/>
    <row r="88" spans="1:5">
      <c r="B88" s="302" t="s">
        <v>70</v>
      </c>
      <c r="C88" s="303"/>
      <c r="D88" s="303"/>
      <c r="E88" s="304"/>
    </row>
    <row r="89" spans="1:5">
      <c r="B89" s="305"/>
      <c r="C89" s="306"/>
      <c r="D89" s="306"/>
      <c r="E89" s="307"/>
    </row>
    <row r="90" spans="1:5">
      <c r="B90" s="308"/>
      <c r="C90" s="309"/>
      <c r="D90" s="309"/>
      <c r="E90" s="310"/>
    </row>
    <row r="91" spans="1:5">
      <c r="A91" s="12" t="s">
        <v>9</v>
      </c>
      <c r="B91" s="12" t="s">
        <v>10</v>
      </c>
      <c r="C91" s="12" t="s">
        <v>11</v>
      </c>
      <c r="D91" s="12" t="s">
        <v>14</v>
      </c>
      <c r="E91" s="11" t="s">
        <v>12</v>
      </c>
    </row>
    <row r="92" spans="1:5" ht="42.75">
      <c r="A92" s="12">
        <v>1</v>
      </c>
      <c r="B92" s="11" t="s">
        <v>71</v>
      </c>
      <c r="C92" s="12" t="s">
        <v>67</v>
      </c>
      <c r="D92" s="12"/>
      <c r="E92" s="12"/>
    </row>
    <row r="93" spans="1:5" ht="42.75">
      <c r="A93" s="12">
        <v>2</v>
      </c>
      <c r="B93" s="11" t="s">
        <v>72</v>
      </c>
      <c r="C93" s="12" t="s">
        <v>67</v>
      </c>
      <c r="D93" s="12"/>
      <c r="E93" s="12"/>
    </row>
    <row r="94" spans="1:5" ht="42.75">
      <c r="A94" s="12">
        <v>3</v>
      </c>
      <c r="B94" s="11" t="s">
        <v>73</v>
      </c>
      <c r="C94" s="12" t="s">
        <v>67</v>
      </c>
      <c r="D94" s="12"/>
      <c r="E94" s="12"/>
    </row>
    <row r="95" spans="1:5" ht="28.5">
      <c r="A95" s="12">
        <v>4</v>
      </c>
      <c r="B95" s="13" t="s">
        <v>74</v>
      </c>
      <c r="C95" s="12" t="s">
        <v>67</v>
      </c>
      <c r="D95" s="12"/>
      <c r="E95" s="12"/>
    </row>
    <row r="96" spans="1:5">
      <c r="A96" s="12">
        <v>5</v>
      </c>
      <c r="B96" s="13" t="s">
        <v>75</v>
      </c>
      <c r="C96" s="12" t="s">
        <v>67</v>
      </c>
      <c r="D96" s="12"/>
      <c r="E96" s="12"/>
    </row>
    <row r="97" spans="1:5" ht="28.5">
      <c r="A97" s="12">
        <v>6</v>
      </c>
      <c r="B97" s="13" t="s">
        <v>76</v>
      </c>
      <c r="C97" s="12" t="s">
        <v>67</v>
      </c>
      <c r="D97" s="12"/>
      <c r="E97" s="12"/>
    </row>
    <row r="98" spans="1:5">
      <c r="A98" s="12">
        <v>7</v>
      </c>
      <c r="B98" s="13" t="s">
        <v>77</v>
      </c>
      <c r="C98" s="12" t="s">
        <v>67</v>
      </c>
      <c r="D98" s="12"/>
      <c r="E98" s="12"/>
    </row>
    <row r="99" spans="1:5">
      <c r="A99" s="12">
        <v>8</v>
      </c>
      <c r="B99" s="13" t="s">
        <v>78</v>
      </c>
      <c r="C99" s="12" t="s">
        <v>67</v>
      </c>
      <c r="D99" s="12"/>
      <c r="E99" s="12"/>
    </row>
    <row r="100" spans="1:5">
      <c r="A100" s="12">
        <v>9</v>
      </c>
      <c r="B100" s="13" t="s">
        <v>79</v>
      </c>
      <c r="C100" s="12" t="s">
        <v>67</v>
      </c>
      <c r="D100" s="12"/>
      <c r="E100" s="12"/>
    </row>
    <row r="101" spans="1:5">
      <c r="A101" s="12">
        <v>10</v>
      </c>
      <c r="B101" s="13" t="s">
        <v>80</v>
      </c>
      <c r="C101" s="12" t="s">
        <v>67</v>
      </c>
      <c r="D101" s="12"/>
      <c r="E101" s="12"/>
    </row>
    <row r="102" spans="1:5">
      <c r="A102" s="14">
        <v>11</v>
      </c>
      <c r="B102" s="13" t="s">
        <v>81</v>
      </c>
      <c r="C102" s="12" t="s">
        <v>67</v>
      </c>
      <c r="D102" s="12"/>
      <c r="E102" s="12"/>
    </row>
    <row r="105" spans="1:5" ht="15" thickBot="1"/>
    <row r="106" spans="1:5">
      <c r="B106" s="302" t="s">
        <v>83</v>
      </c>
      <c r="C106" s="303"/>
      <c r="D106" s="303"/>
      <c r="E106" s="304"/>
    </row>
    <row r="107" spans="1:5">
      <c r="B107" s="305"/>
      <c r="C107" s="306"/>
      <c r="D107" s="306"/>
      <c r="E107" s="307"/>
    </row>
    <row r="108" spans="1:5">
      <c r="B108" s="308"/>
      <c r="C108" s="309"/>
      <c r="D108" s="309"/>
      <c r="E108" s="310"/>
    </row>
    <row r="109" spans="1:5">
      <c r="A109" s="12" t="s">
        <v>9</v>
      </c>
      <c r="B109" s="12" t="s">
        <v>10</v>
      </c>
      <c r="C109" s="12" t="s">
        <v>11</v>
      </c>
      <c r="D109" s="12" t="s">
        <v>14</v>
      </c>
      <c r="E109" s="11" t="s">
        <v>12</v>
      </c>
    </row>
    <row r="110" spans="1:5">
      <c r="A110" s="12">
        <v>1</v>
      </c>
      <c r="B110" s="11" t="s">
        <v>84</v>
      </c>
      <c r="C110" s="12" t="s">
        <v>67</v>
      </c>
      <c r="D110" s="12"/>
      <c r="E110" s="12"/>
    </row>
    <row r="111" spans="1:5">
      <c r="A111" s="12">
        <v>2</v>
      </c>
      <c r="B111" s="12" t="s">
        <v>85</v>
      </c>
      <c r="C111" s="12" t="s">
        <v>67</v>
      </c>
      <c r="D111" s="12"/>
      <c r="E111" s="12"/>
    </row>
    <row r="112" spans="1:5">
      <c r="A112" s="12">
        <v>3</v>
      </c>
      <c r="B112" s="12" t="s">
        <v>86</v>
      </c>
      <c r="C112" s="12" t="s">
        <v>67</v>
      </c>
      <c r="D112" s="12"/>
      <c r="E112" s="12"/>
    </row>
    <row r="113" spans="1:5">
      <c r="A113" s="12">
        <v>4</v>
      </c>
      <c r="B113" s="12" t="s">
        <v>87</v>
      </c>
      <c r="C113" s="12" t="s">
        <v>92</v>
      </c>
      <c r="D113" s="12"/>
      <c r="E113" s="12"/>
    </row>
    <row r="114" spans="1:5">
      <c r="A114" s="12">
        <v>5</v>
      </c>
      <c r="B114" s="12" t="s">
        <v>93</v>
      </c>
      <c r="C114" s="12" t="s">
        <v>94</v>
      </c>
      <c r="D114" s="12"/>
      <c r="E114" s="12"/>
    </row>
    <row r="115" spans="1:5">
      <c r="A115" s="12">
        <v>6</v>
      </c>
      <c r="B115" s="12" t="s">
        <v>95</v>
      </c>
      <c r="C115" s="12" t="s">
        <v>96</v>
      </c>
      <c r="D115" s="12"/>
      <c r="E115" s="12"/>
    </row>
  </sheetData>
  <mergeCells count="8">
    <mergeCell ref="B25:E27"/>
    <mergeCell ref="B72:E74"/>
    <mergeCell ref="B88:E90"/>
    <mergeCell ref="B106:E108"/>
    <mergeCell ref="C5:E5"/>
    <mergeCell ref="C6:E6"/>
    <mergeCell ref="C7:E7"/>
    <mergeCell ref="B10:E12"/>
  </mergeCells>
  <phoneticPr fontId="2"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J84"/>
  <sheetViews>
    <sheetView topLeftCell="A7" workbookViewId="0">
      <selection activeCell="L16" sqref="L16"/>
    </sheetView>
  </sheetViews>
  <sheetFormatPr defaultColWidth="9" defaultRowHeight="14.25"/>
  <cols>
    <col min="1" max="1" width="2.75" style="103" customWidth="1"/>
    <col min="2" max="2" width="9.625" style="103" customWidth="1"/>
    <col min="3" max="3" width="18.125" style="103" customWidth="1"/>
    <col min="4" max="4" width="9.875" style="103" customWidth="1"/>
    <col min="5" max="5" width="25.125" style="103" customWidth="1"/>
    <col min="6" max="6" width="21" style="103" customWidth="1"/>
    <col min="7" max="7" width="17.125" style="103" customWidth="1"/>
    <col min="8" max="8" width="9" style="103" customWidth="1"/>
    <col min="9" max="9" width="9.5" style="126" customWidth="1"/>
    <col min="10" max="10" width="8" style="103" bestFit="1" customWidth="1"/>
    <col min="11" max="11" width="12.625" style="103" bestFit="1" customWidth="1"/>
    <col min="12" max="256" width="9" style="103"/>
    <col min="257" max="257" width="2.75" style="103" customWidth="1"/>
    <col min="258" max="258" width="9.625" style="103" customWidth="1"/>
    <col min="259" max="259" width="10.75" style="103" customWidth="1"/>
    <col min="260" max="260" width="9.875" style="103" customWidth="1"/>
    <col min="261" max="261" width="25.125" style="103" customWidth="1"/>
    <col min="262" max="262" width="21" style="103" customWidth="1"/>
    <col min="263" max="263" width="17.125" style="103" customWidth="1"/>
    <col min="264" max="264" width="9" style="103" customWidth="1"/>
    <col min="265" max="265" width="7.625" style="103" customWidth="1"/>
    <col min="266" max="266" width="8.625" style="103" customWidth="1"/>
    <col min="267" max="267" width="12.625" style="103" bestFit="1" customWidth="1"/>
    <col min="268" max="512" width="9" style="103"/>
    <col min="513" max="513" width="2.75" style="103" customWidth="1"/>
    <col min="514" max="514" width="9.625" style="103" customWidth="1"/>
    <col min="515" max="515" width="10.75" style="103" customWidth="1"/>
    <col min="516" max="516" width="9.875" style="103" customWidth="1"/>
    <col min="517" max="517" width="25.125" style="103" customWidth="1"/>
    <col min="518" max="518" width="21" style="103" customWidth="1"/>
    <col min="519" max="519" width="17.125" style="103" customWidth="1"/>
    <col min="520" max="520" width="9" style="103" customWidth="1"/>
    <col min="521" max="521" width="7.625" style="103" customWidth="1"/>
    <col min="522" max="522" width="8.625" style="103" customWidth="1"/>
    <col min="523" max="523" width="12.625" style="103" bestFit="1" customWidth="1"/>
    <col min="524" max="768" width="9" style="103"/>
    <col min="769" max="769" width="2.75" style="103" customWidth="1"/>
    <col min="770" max="770" width="9.625" style="103" customWidth="1"/>
    <col min="771" max="771" width="10.75" style="103" customWidth="1"/>
    <col min="772" max="772" width="9.875" style="103" customWidth="1"/>
    <col min="773" max="773" width="25.125" style="103" customWidth="1"/>
    <col min="774" max="774" width="21" style="103" customWidth="1"/>
    <col min="775" max="775" width="17.125" style="103" customWidth="1"/>
    <col min="776" max="776" width="9" style="103" customWidth="1"/>
    <col min="777" max="777" width="7.625" style="103" customWidth="1"/>
    <col min="778" max="778" width="8.625" style="103" customWidth="1"/>
    <col min="779" max="779" width="12.625" style="103" bestFit="1" customWidth="1"/>
    <col min="780" max="1024" width="9" style="103"/>
    <col min="1025" max="1025" width="2.75" style="103" customWidth="1"/>
    <col min="1026" max="1026" width="9.625" style="103" customWidth="1"/>
    <col min="1027" max="1027" width="10.75" style="103" customWidth="1"/>
    <col min="1028" max="1028" width="9.875" style="103" customWidth="1"/>
    <col min="1029" max="1029" width="25.125" style="103" customWidth="1"/>
    <col min="1030" max="1030" width="21" style="103" customWidth="1"/>
    <col min="1031" max="1031" width="17.125" style="103" customWidth="1"/>
    <col min="1032" max="1032" width="9" style="103" customWidth="1"/>
    <col min="1033" max="1033" width="7.625" style="103" customWidth="1"/>
    <col min="1034" max="1034" width="8.625" style="103" customWidth="1"/>
    <col min="1035" max="1035" width="12.625" style="103" bestFit="1" customWidth="1"/>
    <col min="1036" max="1280" width="9" style="103"/>
    <col min="1281" max="1281" width="2.75" style="103" customWidth="1"/>
    <col min="1282" max="1282" width="9.625" style="103" customWidth="1"/>
    <col min="1283" max="1283" width="10.75" style="103" customWidth="1"/>
    <col min="1284" max="1284" width="9.875" style="103" customWidth="1"/>
    <col min="1285" max="1285" width="25.125" style="103" customWidth="1"/>
    <col min="1286" max="1286" width="21" style="103" customWidth="1"/>
    <col min="1287" max="1287" width="17.125" style="103" customWidth="1"/>
    <col min="1288" max="1288" width="9" style="103" customWidth="1"/>
    <col min="1289" max="1289" width="7.625" style="103" customWidth="1"/>
    <col min="1290" max="1290" width="8.625" style="103" customWidth="1"/>
    <col min="1291" max="1291" width="12.625" style="103" bestFit="1" customWidth="1"/>
    <col min="1292" max="1536" width="9" style="103"/>
    <col min="1537" max="1537" width="2.75" style="103" customWidth="1"/>
    <col min="1538" max="1538" width="9.625" style="103" customWidth="1"/>
    <col min="1539" max="1539" width="10.75" style="103" customWidth="1"/>
    <col min="1540" max="1540" width="9.875" style="103" customWidth="1"/>
    <col min="1541" max="1541" width="25.125" style="103" customWidth="1"/>
    <col min="1542" max="1542" width="21" style="103" customWidth="1"/>
    <col min="1543" max="1543" width="17.125" style="103" customWidth="1"/>
    <col min="1544" max="1544" width="9" style="103" customWidth="1"/>
    <col min="1545" max="1545" width="7.625" style="103" customWidth="1"/>
    <col min="1546" max="1546" width="8.625" style="103" customWidth="1"/>
    <col min="1547" max="1547" width="12.625" style="103" bestFit="1" customWidth="1"/>
    <col min="1548" max="1792" width="9" style="103"/>
    <col min="1793" max="1793" width="2.75" style="103" customWidth="1"/>
    <col min="1794" max="1794" width="9.625" style="103" customWidth="1"/>
    <col min="1795" max="1795" width="10.75" style="103" customWidth="1"/>
    <col min="1796" max="1796" width="9.875" style="103" customWidth="1"/>
    <col min="1797" max="1797" width="25.125" style="103" customWidth="1"/>
    <col min="1798" max="1798" width="21" style="103" customWidth="1"/>
    <col min="1799" max="1799" width="17.125" style="103" customWidth="1"/>
    <col min="1800" max="1800" width="9" style="103" customWidth="1"/>
    <col min="1801" max="1801" width="7.625" style="103" customWidth="1"/>
    <col min="1802" max="1802" width="8.625" style="103" customWidth="1"/>
    <col min="1803" max="1803" width="12.625" style="103" bestFit="1" customWidth="1"/>
    <col min="1804" max="2048" width="9" style="103"/>
    <col min="2049" max="2049" width="2.75" style="103" customWidth="1"/>
    <col min="2050" max="2050" width="9.625" style="103" customWidth="1"/>
    <col min="2051" max="2051" width="10.75" style="103" customWidth="1"/>
    <col min="2052" max="2052" width="9.875" style="103" customWidth="1"/>
    <col min="2053" max="2053" width="25.125" style="103" customWidth="1"/>
    <col min="2054" max="2054" width="21" style="103" customWidth="1"/>
    <col min="2055" max="2055" width="17.125" style="103" customWidth="1"/>
    <col min="2056" max="2056" width="9" style="103" customWidth="1"/>
    <col min="2057" max="2057" width="7.625" style="103" customWidth="1"/>
    <col min="2058" max="2058" width="8.625" style="103" customWidth="1"/>
    <col min="2059" max="2059" width="12.625" style="103" bestFit="1" customWidth="1"/>
    <col min="2060" max="2304" width="9" style="103"/>
    <col min="2305" max="2305" width="2.75" style="103" customWidth="1"/>
    <col min="2306" max="2306" width="9.625" style="103" customWidth="1"/>
    <col min="2307" max="2307" width="10.75" style="103" customWidth="1"/>
    <col min="2308" max="2308" width="9.875" style="103" customWidth="1"/>
    <col min="2309" max="2309" width="25.125" style="103" customWidth="1"/>
    <col min="2310" max="2310" width="21" style="103" customWidth="1"/>
    <col min="2311" max="2311" width="17.125" style="103" customWidth="1"/>
    <col min="2312" max="2312" width="9" style="103" customWidth="1"/>
    <col min="2313" max="2313" width="7.625" style="103" customWidth="1"/>
    <col min="2314" max="2314" width="8.625" style="103" customWidth="1"/>
    <col min="2315" max="2315" width="12.625" style="103" bestFit="1" customWidth="1"/>
    <col min="2316" max="2560" width="9" style="103"/>
    <col min="2561" max="2561" width="2.75" style="103" customWidth="1"/>
    <col min="2562" max="2562" width="9.625" style="103" customWidth="1"/>
    <col min="2563" max="2563" width="10.75" style="103" customWidth="1"/>
    <col min="2564" max="2564" width="9.875" style="103" customWidth="1"/>
    <col min="2565" max="2565" width="25.125" style="103" customWidth="1"/>
    <col min="2566" max="2566" width="21" style="103" customWidth="1"/>
    <col min="2567" max="2567" width="17.125" style="103" customWidth="1"/>
    <col min="2568" max="2568" width="9" style="103" customWidth="1"/>
    <col min="2569" max="2569" width="7.625" style="103" customWidth="1"/>
    <col min="2570" max="2570" width="8.625" style="103" customWidth="1"/>
    <col min="2571" max="2571" width="12.625" style="103" bestFit="1" customWidth="1"/>
    <col min="2572" max="2816" width="9" style="103"/>
    <col min="2817" max="2817" width="2.75" style="103" customWidth="1"/>
    <col min="2818" max="2818" width="9.625" style="103" customWidth="1"/>
    <col min="2819" max="2819" width="10.75" style="103" customWidth="1"/>
    <col min="2820" max="2820" width="9.875" style="103" customWidth="1"/>
    <col min="2821" max="2821" width="25.125" style="103" customWidth="1"/>
    <col min="2822" max="2822" width="21" style="103" customWidth="1"/>
    <col min="2823" max="2823" width="17.125" style="103" customWidth="1"/>
    <col min="2824" max="2824" width="9" style="103" customWidth="1"/>
    <col min="2825" max="2825" width="7.625" style="103" customWidth="1"/>
    <col min="2826" max="2826" width="8.625" style="103" customWidth="1"/>
    <col min="2827" max="2827" width="12.625" style="103" bestFit="1" customWidth="1"/>
    <col min="2828" max="3072" width="9" style="103"/>
    <col min="3073" max="3073" width="2.75" style="103" customWidth="1"/>
    <col min="3074" max="3074" width="9.625" style="103" customWidth="1"/>
    <col min="3075" max="3075" width="10.75" style="103" customWidth="1"/>
    <col min="3076" max="3076" width="9.875" style="103" customWidth="1"/>
    <col min="3077" max="3077" width="25.125" style="103" customWidth="1"/>
    <col min="3078" max="3078" width="21" style="103" customWidth="1"/>
    <col min="3079" max="3079" width="17.125" style="103" customWidth="1"/>
    <col min="3080" max="3080" width="9" style="103" customWidth="1"/>
    <col min="3081" max="3081" width="7.625" style="103" customWidth="1"/>
    <col min="3082" max="3082" width="8.625" style="103" customWidth="1"/>
    <col min="3083" max="3083" width="12.625" style="103" bestFit="1" customWidth="1"/>
    <col min="3084" max="3328" width="9" style="103"/>
    <col min="3329" max="3329" width="2.75" style="103" customWidth="1"/>
    <col min="3330" max="3330" width="9.625" style="103" customWidth="1"/>
    <col min="3331" max="3331" width="10.75" style="103" customWidth="1"/>
    <col min="3332" max="3332" width="9.875" style="103" customWidth="1"/>
    <col min="3333" max="3333" width="25.125" style="103" customWidth="1"/>
    <col min="3334" max="3334" width="21" style="103" customWidth="1"/>
    <col min="3335" max="3335" width="17.125" style="103" customWidth="1"/>
    <col min="3336" max="3336" width="9" style="103" customWidth="1"/>
    <col min="3337" max="3337" width="7.625" style="103" customWidth="1"/>
    <col min="3338" max="3338" width="8.625" style="103" customWidth="1"/>
    <col min="3339" max="3339" width="12.625" style="103" bestFit="1" customWidth="1"/>
    <col min="3340" max="3584" width="9" style="103"/>
    <col min="3585" max="3585" width="2.75" style="103" customWidth="1"/>
    <col min="3586" max="3586" width="9.625" style="103" customWidth="1"/>
    <col min="3587" max="3587" width="10.75" style="103" customWidth="1"/>
    <col min="3588" max="3588" width="9.875" style="103" customWidth="1"/>
    <col min="3589" max="3589" width="25.125" style="103" customWidth="1"/>
    <col min="3590" max="3590" width="21" style="103" customWidth="1"/>
    <col min="3591" max="3591" width="17.125" style="103" customWidth="1"/>
    <col min="3592" max="3592" width="9" style="103" customWidth="1"/>
    <col min="3593" max="3593" width="7.625" style="103" customWidth="1"/>
    <col min="3594" max="3594" width="8.625" style="103" customWidth="1"/>
    <col min="3595" max="3595" width="12.625" style="103" bestFit="1" customWidth="1"/>
    <col min="3596" max="3840" width="9" style="103"/>
    <col min="3841" max="3841" width="2.75" style="103" customWidth="1"/>
    <col min="3842" max="3842" width="9.625" style="103" customWidth="1"/>
    <col min="3843" max="3843" width="10.75" style="103" customWidth="1"/>
    <col min="3844" max="3844" width="9.875" style="103" customWidth="1"/>
    <col min="3845" max="3845" width="25.125" style="103" customWidth="1"/>
    <col min="3846" max="3846" width="21" style="103" customWidth="1"/>
    <col min="3847" max="3847" width="17.125" style="103" customWidth="1"/>
    <col min="3848" max="3848" width="9" style="103" customWidth="1"/>
    <col min="3849" max="3849" width="7.625" style="103" customWidth="1"/>
    <col min="3850" max="3850" width="8.625" style="103" customWidth="1"/>
    <col min="3851" max="3851" width="12.625" style="103" bestFit="1" customWidth="1"/>
    <col min="3852" max="4096" width="9" style="103"/>
    <col min="4097" max="4097" width="2.75" style="103" customWidth="1"/>
    <col min="4098" max="4098" width="9.625" style="103" customWidth="1"/>
    <col min="4099" max="4099" width="10.75" style="103" customWidth="1"/>
    <col min="4100" max="4100" width="9.875" style="103" customWidth="1"/>
    <col min="4101" max="4101" width="25.125" style="103" customWidth="1"/>
    <col min="4102" max="4102" width="21" style="103" customWidth="1"/>
    <col min="4103" max="4103" width="17.125" style="103" customWidth="1"/>
    <col min="4104" max="4104" width="9" style="103" customWidth="1"/>
    <col min="4105" max="4105" width="7.625" style="103" customWidth="1"/>
    <col min="4106" max="4106" width="8.625" style="103" customWidth="1"/>
    <col min="4107" max="4107" width="12.625" style="103" bestFit="1" customWidth="1"/>
    <col min="4108" max="4352" width="9" style="103"/>
    <col min="4353" max="4353" width="2.75" style="103" customWidth="1"/>
    <col min="4354" max="4354" width="9.625" style="103" customWidth="1"/>
    <col min="4355" max="4355" width="10.75" style="103" customWidth="1"/>
    <col min="4356" max="4356" width="9.875" style="103" customWidth="1"/>
    <col min="4357" max="4357" width="25.125" style="103" customWidth="1"/>
    <col min="4358" max="4358" width="21" style="103" customWidth="1"/>
    <col min="4359" max="4359" width="17.125" style="103" customWidth="1"/>
    <col min="4360" max="4360" width="9" style="103" customWidth="1"/>
    <col min="4361" max="4361" width="7.625" style="103" customWidth="1"/>
    <col min="4362" max="4362" width="8.625" style="103" customWidth="1"/>
    <col min="4363" max="4363" width="12.625" style="103" bestFit="1" customWidth="1"/>
    <col min="4364" max="4608" width="9" style="103"/>
    <col min="4609" max="4609" width="2.75" style="103" customWidth="1"/>
    <col min="4610" max="4610" width="9.625" style="103" customWidth="1"/>
    <col min="4611" max="4611" width="10.75" style="103" customWidth="1"/>
    <col min="4612" max="4612" width="9.875" style="103" customWidth="1"/>
    <col min="4613" max="4613" width="25.125" style="103" customWidth="1"/>
    <col min="4614" max="4614" width="21" style="103" customWidth="1"/>
    <col min="4615" max="4615" width="17.125" style="103" customWidth="1"/>
    <col min="4616" max="4616" width="9" style="103" customWidth="1"/>
    <col min="4617" max="4617" width="7.625" style="103" customWidth="1"/>
    <col min="4618" max="4618" width="8.625" style="103" customWidth="1"/>
    <col min="4619" max="4619" width="12.625" style="103" bestFit="1" customWidth="1"/>
    <col min="4620" max="4864" width="9" style="103"/>
    <col min="4865" max="4865" width="2.75" style="103" customWidth="1"/>
    <col min="4866" max="4866" width="9.625" style="103" customWidth="1"/>
    <col min="4867" max="4867" width="10.75" style="103" customWidth="1"/>
    <col min="4868" max="4868" width="9.875" style="103" customWidth="1"/>
    <col min="4869" max="4869" width="25.125" style="103" customWidth="1"/>
    <col min="4870" max="4870" width="21" style="103" customWidth="1"/>
    <col min="4871" max="4871" width="17.125" style="103" customWidth="1"/>
    <col min="4872" max="4872" width="9" style="103" customWidth="1"/>
    <col min="4873" max="4873" width="7.625" style="103" customWidth="1"/>
    <col min="4874" max="4874" width="8.625" style="103" customWidth="1"/>
    <col min="4875" max="4875" width="12.625" style="103" bestFit="1" customWidth="1"/>
    <col min="4876" max="5120" width="9" style="103"/>
    <col min="5121" max="5121" width="2.75" style="103" customWidth="1"/>
    <col min="5122" max="5122" width="9.625" style="103" customWidth="1"/>
    <col min="5123" max="5123" width="10.75" style="103" customWidth="1"/>
    <col min="5124" max="5124" width="9.875" style="103" customWidth="1"/>
    <col min="5125" max="5125" width="25.125" style="103" customWidth="1"/>
    <col min="5126" max="5126" width="21" style="103" customWidth="1"/>
    <col min="5127" max="5127" width="17.125" style="103" customWidth="1"/>
    <col min="5128" max="5128" width="9" style="103" customWidth="1"/>
    <col min="5129" max="5129" width="7.625" style="103" customWidth="1"/>
    <col min="5130" max="5130" width="8.625" style="103" customWidth="1"/>
    <col min="5131" max="5131" width="12.625" style="103" bestFit="1" customWidth="1"/>
    <col min="5132" max="5376" width="9" style="103"/>
    <col min="5377" max="5377" width="2.75" style="103" customWidth="1"/>
    <col min="5378" max="5378" width="9.625" style="103" customWidth="1"/>
    <col min="5379" max="5379" width="10.75" style="103" customWidth="1"/>
    <col min="5380" max="5380" width="9.875" style="103" customWidth="1"/>
    <col min="5381" max="5381" width="25.125" style="103" customWidth="1"/>
    <col min="5382" max="5382" width="21" style="103" customWidth="1"/>
    <col min="5383" max="5383" width="17.125" style="103" customWidth="1"/>
    <col min="5384" max="5384" width="9" style="103" customWidth="1"/>
    <col min="5385" max="5385" width="7.625" style="103" customWidth="1"/>
    <col min="5386" max="5386" width="8.625" style="103" customWidth="1"/>
    <col min="5387" max="5387" width="12.625" style="103" bestFit="1" customWidth="1"/>
    <col min="5388" max="5632" width="9" style="103"/>
    <col min="5633" max="5633" width="2.75" style="103" customWidth="1"/>
    <col min="5634" max="5634" width="9.625" style="103" customWidth="1"/>
    <col min="5635" max="5635" width="10.75" style="103" customWidth="1"/>
    <col min="5636" max="5636" width="9.875" style="103" customWidth="1"/>
    <col min="5637" max="5637" width="25.125" style="103" customWidth="1"/>
    <col min="5638" max="5638" width="21" style="103" customWidth="1"/>
    <col min="5639" max="5639" width="17.125" style="103" customWidth="1"/>
    <col min="5640" max="5640" width="9" style="103" customWidth="1"/>
    <col min="5641" max="5641" width="7.625" style="103" customWidth="1"/>
    <col min="5642" max="5642" width="8.625" style="103" customWidth="1"/>
    <col min="5643" max="5643" width="12.625" style="103" bestFit="1" customWidth="1"/>
    <col min="5644" max="5888" width="9" style="103"/>
    <col min="5889" max="5889" width="2.75" style="103" customWidth="1"/>
    <col min="5890" max="5890" width="9.625" style="103" customWidth="1"/>
    <col min="5891" max="5891" width="10.75" style="103" customWidth="1"/>
    <col min="5892" max="5892" width="9.875" style="103" customWidth="1"/>
    <col min="5893" max="5893" width="25.125" style="103" customWidth="1"/>
    <col min="5894" max="5894" width="21" style="103" customWidth="1"/>
    <col min="5895" max="5895" width="17.125" style="103" customWidth="1"/>
    <col min="5896" max="5896" width="9" style="103" customWidth="1"/>
    <col min="5897" max="5897" width="7.625" style="103" customWidth="1"/>
    <col min="5898" max="5898" width="8.625" style="103" customWidth="1"/>
    <col min="5899" max="5899" width="12.625" style="103" bestFit="1" customWidth="1"/>
    <col min="5900" max="6144" width="9" style="103"/>
    <col min="6145" max="6145" width="2.75" style="103" customWidth="1"/>
    <col min="6146" max="6146" width="9.625" style="103" customWidth="1"/>
    <col min="6147" max="6147" width="10.75" style="103" customWidth="1"/>
    <col min="6148" max="6148" width="9.875" style="103" customWidth="1"/>
    <col min="6149" max="6149" width="25.125" style="103" customWidth="1"/>
    <col min="6150" max="6150" width="21" style="103" customWidth="1"/>
    <col min="6151" max="6151" width="17.125" style="103" customWidth="1"/>
    <col min="6152" max="6152" width="9" style="103" customWidth="1"/>
    <col min="6153" max="6153" width="7.625" style="103" customWidth="1"/>
    <col min="6154" max="6154" width="8.625" style="103" customWidth="1"/>
    <col min="6155" max="6155" width="12.625" style="103" bestFit="1" customWidth="1"/>
    <col min="6156" max="6400" width="9" style="103"/>
    <col min="6401" max="6401" width="2.75" style="103" customWidth="1"/>
    <col min="6402" max="6402" width="9.625" style="103" customWidth="1"/>
    <col min="6403" max="6403" width="10.75" style="103" customWidth="1"/>
    <col min="6404" max="6404" width="9.875" style="103" customWidth="1"/>
    <col min="6405" max="6405" width="25.125" style="103" customWidth="1"/>
    <col min="6406" max="6406" width="21" style="103" customWidth="1"/>
    <col min="6407" max="6407" width="17.125" style="103" customWidth="1"/>
    <col min="6408" max="6408" width="9" style="103" customWidth="1"/>
    <col min="6409" max="6409" width="7.625" style="103" customWidth="1"/>
    <col min="6410" max="6410" width="8.625" style="103" customWidth="1"/>
    <col min="6411" max="6411" width="12.625" style="103" bestFit="1" customWidth="1"/>
    <col min="6412" max="6656" width="9" style="103"/>
    <col min="6657" max="6657" width="2.75" style="103" customWidth="1"/>
    <col min="6658" max="6658" width="9.625" style="103" customWidth="1"/>
    <col min="6659" max="6659" width="10.75" style="103" customWidth="1"/>
    <col min="6660" max="6660" width="9.875" style="103" customWidth="1"/>
    <col min="6661" max="6661" width="25.125" style="103" customWidth="1"/>
    <col min="6662" max="6662" width="21" style="103" customWidth="1"/>
    <col min="6663" max="6663" width="17.125" style="103" customWidth="1"/>
    <col min="6664" max="6664" width="9" style="103" customWidth="1"/>
    <col min="6665" max="6665" width="7.625" style="103" customWidth="1"/>
    <col min="6666" max="6666" width="8.625" style="103" customWidth="1"/>
    <col min="6667" max="6667" width="12.625" style="103" bestFit="1" customWidth="1"/>
    <col min="6668" max="6912" width="9" style="103"/>
    <col min="6913" max="6913" width="2.75" style="103" customWidth="1"/>
    <col min="6914" max="6914" width="9.625" style="103" customWidth="1"/>
    <col min="6915" max="6915" width="10.75" style="103" customWidth="1"/>
    <col min="6916" max="6916" width="9.875" style="103" customWidth="1"/>
    <col min="6917" max="6917" width="25.125" style="103" customWidth="1"/>
    <col min="6918" max="6918" width="21" style="103" customWidth="1"/>
    <col min="6919" max="6919" width="17.125" style="103" customWidth="1"/>
    <col min="6920" max="6920" width="9" style="103" customWidth="1"/>
    <col min="6921" max="6921" width="7.625" style="103" customWidth="1"/>
    <col min="6922" max="6922" width="8.625" style="103" customWidth="1"/>
    <col min="6923" max="6923" width="12.625" style="103" bestFit="1" customWidth="1"/>
    <col min="6924" max="7168" width="9" style="103"/>
    <col min="7169" max="7169" width="2.75" style="103" customWidth="1"/>
    <col min="7170" max="7170" width="9.625" style="103" customWidth="1"/>
    <col min="7171" max="7171" width="10.75" style="103" customWidth="1"/>
    <col min="7172" max="7172" width="9.875" style="103" customWidth="1"/>
    <col min="7173" max="7173" width="25.125" style="103" customWidth="1"/>
    <col min="7174" max="7174" width="21" style="103" customWidth="1"/>
    <col min="7175" max="7175" width="17.125" style="103" customWidth="1"/>
    <col min="7176" max="7176" width="9" style="103" customWidth="1"/>
    <col min="7177" max="7177" width="7.625" style="103" customWidth="1"/>
    <col min="7178" max="7178" width="8.625" style="103" customWidth="1"/>
    <col min="7179" max="7179" width="12.625" style="103" bestFit="1" customWidth="1"/>
    <col min="7180" max="7424" width="9" style="103"/>
    <col min="7425" max="7425" width="2.75" style="103" customWidth="1"/>
    <col min="7426" max="7426" width="9.625" style="103" customWidth="1"/>
    <col min="7427" max="7427" width="10.75" style="103" customWidth="1"/>
    <col min="7428" max="7428" width="9.875" style="103" customWidth="1"/>
    <col min="7429" max="7429" width="25.125" style="103" customWidth="1"/>
    <col min="7430" max="7430" width="21" style="103" customWidth="1"/>
    <col min="7431" max="7431" width="17.125" style="103" customWidth="1"/>
    <col min="7432" max="7432" width="9" style="103" customWidth="1"/>
    <col min="7433" max="7433" width="7.625" style="103" customWidth="1"/>
    <col min="7434" max="7434" width="8.625" style="103" customWidth="1"/>
    <col min="7435" max="7435" width="12.625" style="103" bestFit="1" customWidth="1"/>
    <col min="7436" max="7680" width="9" style="103"/>
    <col min="7681" max="7681" width="2.75" style="103" customWidth="1"/>
    <col min="7682" max="7682" width="9.625" style="103" customWidth="1"/>
    <col min="7683" max="7683" width="10.75" style="103" customWidth="1"/>
    <col min="7684" max="7684" width="9.875" style="103" customWidth="1"/>
    <col min="7685" max="7685" width="25.125" style="103" customWidth="1"/>
    <col min="7686" max="7686" width="21" style="103" customWidth="1"/>
    <col min="7687" max="7687" width="17.125" style="103" customWidth="1"/>
    <col min="7688" max="7688" width="9" style="103" customWidth="1"/>
    <col min="7689" max="7689" width="7.625" style="103" customWidth="1"/>
    <col min="7690" max="7690" width="8.625" style="103" customWidth="1"/>
    <col min="7691" max="7691" width="12.625" style="103" bestFit="1" customWidth="1"/>
    <col min="7692" max="7936" width="9" style="103"/>
    <col min="7937" max="7937" width="2.75" style="103" customWidth="1"/>
    <col min="7938" max="7938" width="9.625" style="103" customWidth="1"/>
    <col min="7939" max="7939" width="10.75" style="103" customWidth="1"/>
    <col min="7940" max="7940" width="9.875" style="103" customWidth="1"/>
    <col min="7941" max="7941" width="25.125" style="103" customWidth="1"/>
    <col min="7942" max="7942" width="21" style="103" customWidth="1"/>
    <col min="7943" max="7943" width="17.125" style="103" customWidth="1"/>
    <col min="7944" max="7944" width="9" style="103" customWidth="1"/>
    <col min="7945" max="7945" width="7.625" style="103" customWidth="1"/>
    <col min="7946" max="7946" width="8.625" style="103" customWidth="1"/>
    <col min="7947" max="7947" width="12.625" style="103" bestFit="1" customWidth="1"/>
    <col min="7948" max="8192" width="9" style="103"/>
    <col min="8193" max="8193" width="2.75" style="103" customWidth="1"/>
    <col min="8194" max="8194" width="9.625" style="103" customWidth="1"/>
    <col min="8195" max="8195" width="10.75" style="103" customWidth="1"/>
    <col min="8196" max="8196" width="9.875" style="103" customWidth="1"/>
    <col min="8197" max="8197" width="25.125" style="103" customWidth="1"/>
    <col min="8198" max="8198" width="21" style="103" customWidth="1"/>
    <col min="8199" max="8199" width="17.125" style="103" customWidth="1"/>
    <col min="8200" max="8200" width="9" style="103" customWidth="1"/>
    <col min="8201" max="8201" width="7.625" style="103" customWidth="1"/>
    <col min="8202" max="8202" width="8.625" style="103" customWidth="1"/>
    <col min="8203" max="8203" width="12.625" style="103" bestFit="1" customWidth="1"/>
    <col min="8204" max="8448" width="9" style="103"/>
    <col min="8449" max="8449" width="2.75" style="103" customWidth="1"/>
    <col min="8450" max="8450" width="9.625" style="103" customWidth="1"/>
    <col min="8451" max="8451" width="10.75" style="103" customWidth="1"/>
    <col min="8452" max="8452" width="9.875" style="103" customWidth="1"/>
    <col min="8453" max="8453" width="25.125" style="103" customWidth="1"/>
    <col min="8454" max="8454" width="21" style="103" customWidth="1"/>
    <col min="8455" max="8455" width="17.125" style="103" customWidth="1"/>
    <col min="8456" max="8456" width="9" style="103" customWidth="1"/>
    <col min="8457" max="8457" width="7.625" style="103" customWidth="1"/>
    <col min="8458" max="8458" width="8.625" style="103" customWidth="1"/>
    <col min="8459" max="8459" width="12.625" style="103" bestFit="1" customWidth="1"/>
    <col min="8460" max="8704" width="9" style="103"/>
    <col min="8705" max="8705" width="2.75" style="103" customWidth="1"/>
    <col min="8706" max="8706" width="9.625" style="103" customWidth="1"/>
    <col min="8707" max="8707" width="10.75" style="103" customWidth="1"/>
    <col min="8708" max="8708" width="9.875" style="103" customWidth="1"/>
    <col min="8709" max="8709" width="25.125" style="103" customWidth="1"/>
    <col min="8710" max="8710" width="21" style="103" customWidth="1"/>
    <col min="8711" max="8711" width="17.125" style="103" customWidth="1"/>
    <col min="8712" max="8712" width="9" style="103" customWidth="1"/>
    <col min="8713" max="8713" width="7.625" style="103" customWidth="1"/>
    <col min="8714" max="8714" width="8.625" style="103" customWidth="1"/>
    <col min="8715" max="8715" width="12.625" style="103" bestFit="1" customWidth="1"/>
    <col min="8716" max="8960" width="9" style="103"/>
    <col min="8961" max="8961" width="2.75" style="103" customWidth="1"/>
    <col min="8962" max="8962" width="9.625" style="103" customWidth="1"/>
    <col min="8963" max="8963" width="10.75" style="103" customWidth="1"/>
    <col min="8964" max="8964" width="9.875" style="103" customWidth="1"/>
    <col min="8965" max="8965" width="25.125" style="103" customWidth="1"/>
    <col min="8966" max="8966" width="21" style="103" customWidth="1"/>
    <col min="8967" max="8967" width="17.125" style="103" customWidth="1"/>
    <col min="8968" max="8968" width="9" style="103" customWidth="1"/>
    <col min="8969" max="8969" width="7.625" style="103" customWidth="1"/>
    <col min="8970" max="8970" width="8.625" style="103" customWidth="1"/>
    <col min="8971" max="8971" width="12.625" style="103" bestFit="1" customWidth="1"/>
    <col min="8972" max="9216" width="9" style="103"/>
    <col min="9217" max="9217" width="2.75" style="103" customWidth="1"/>
    <col min="9218" max="9218" width="9.625" style="103" customWidth="1"/>
    <col min="9219" max="9219" width="10.75" style="103" customWidth="1"/>
    <col min="9220" max="9220" width="9.875" style="103" customWidth="1"/>
    <col min="9221" max="9221" width="25.125" style="103" customWidth="1"/>
    <col min="9222" max="9222" width="21" style="103" customWidth="1"/>
    <col min="9223" max="9223" width="17.125" style="103" customWidth="1"/>
    <col min="9224" max="9224" width="9" style="103" customWidth="1"/>
    <col min="9225" max="9225" width="7.625" style="103" customWidth="1"/>
    <col min="9226" max="9226" width="8.625" style="103" customWidth="1"/>
    <col min="9227" max="9227" width="12.625" style="103" bestFit="1" customWidth="1"/>
    <col min="9228" max="9472" width="9" style="103"/>
    <col min="9473" max="9473" width="2.75" style="103" customWidth="1"/>
    <col min="9474" max="9474" width="9.625" style="103" customWidth="1"/>
    <col min="9475" max="9475" width="10.75" style="103" customWidth="1"/>
    <col min="9476" max="9476" width="9.875" style="103" customWidth="1"/>
    <col min="9477" max="9477" width="25.125" style="103" customWidth="1"/>
    <col min="9478" max="9478" width="21" style="103" customWidth="1"/>
    <col min="9479" max="9479" width="17.125" style="103" customWidth="1"/>
    <col min="9480" max="9480" width="9" style="103" customWidth="1"/>
    <col min="9481" max="9481" width="7.625" style="103" customWidth="1"/>
    <col min="9482" max="9482" width="8.625" style="103" customWidth="1"/>
    <col min="9483" max="9483" width="12.625" style="103" bestFit="1" customWidth="1"/>
    <col min="9484" max="9728" width="9" style="103"/>
    <col min="9729" max="9729" width="2.75" style="103" customWidth="1"/>
    <col min="9730" max="9730" width="9.625" style="103" customWidth="1"/>
    <col min="9731" max="9731" width="10.75" style="103" customWidth="1"/>
    <col min="9732" max="9732" width="9.875" style="103" customWidth="1"/>
    <col min="9733" max="9733" width="25.125" style="103" customWidth="1"/>
    <col min="9734" max="9734" width="21" style="103" customWidth="1"/>
    <col min="9735" max="9735" width="17.125" style="103" customWidth="1"/>
    <col min="9736" max="9736" width="9" style="103" customWidth="1"/>
    <col min="9737" max="9737" width="7.625" style="103" customWidth="1"/>
    <col min="9738" max="9738" width="8.625" style="103" customWidth="1"/>
    <col min="9739" max="9739" width="12.625" style="103" bestFit="1" customWidth="1"/>
    <col min="9740" max="9984" width="9" style="103"/>
    <col min="9985" max="9985" width="2.75" style="103" customWidth="1"/>
    <col min="9986" max="9986" width="9.625" style="103" customWidth="1"/>
    <col min="9987" max="9987" width="10.75" style="103" customWidth="1"/>
    <col min="9988" max="9988" width="9.875" style="103" customWidth="1"/>
    <col min="9989" max="9989" width="25.125" style="103" customWidth="1"/>
    <col min="9990" max="9990" width="21" style="103" customWidth="1"/>
    <col min="9991" max="9991" width="17.125" style="103" customWidth="1"/>
    <col min="9992" max="9992" width="9" style="103" customWidth="1"/>
    <col min="9993" max="9993" width="7.625" style="103" customWidth="1"/>
    <col min="9994" max="9994" width="8.625" style="103" customWidth="1"/>
    <col min="9995" max="9995" width="12.625" style="103" bestFit="1" customWidth="1"/>
    <col min="9996" max="10240" width="9" style="103"/>
    <col min="10241" max="10241" width="2.75" style="103" customWidth="1"/>
    <col min="10242" max="10242" width="9.625" style="103" customWidth="1"/>
    <col min="10243" max="10243" width="10.75" style="103" customWidth="1"/>
    <col min="10244" max="10244" width="9.875" style="103" customWidth="1"/>
    <col min="10245" max="10245" width="25.125" style="103" customWidth="1"/>
    <col min="10246" max="10246" width="21" style="103" customWidth="1"/>
    <col min="10247" max="10247" width="17.125" style="103" customWidth="1"/>
    <col min="10248" max="10248" width="9" style="103" customWidth="1"/>
    <col min="10249" max="10249" width="7.625" style="103" customWidth="1"/>
    <col min="10250" max="10250" width="8.625" style="103" customWidth="1"/>
    <col min="10251" max="10251" width="12.625" style="103" bestFit="1" customWidth="1"/>
    <col min="10252" max="10496" width="9" style="103"/>
    <col min="10497" max="10497" width="2.75" style="103" customWidth="1"/>
    <col min="10498" max="10498" width="9.625" style="103" customWidth="1"/>
    <col min="10499" max="10499" width="10.75" style="103" customWidth="1"/>
    <col min="10500" max="10500" width="9.875" style="103" customWidth="1"/>
    <col min="10501" max="10501" width="25.125" style="103" customWidth="1"/>
    <col min="10502" max="10502" width="21" style="103" customWidth="1"/>
    <col min="10503" max="10503" width="17.125" style="103" customWidth="1"/>
    <col min="10504" max="10504" width="9" style="103" customWidth="1"/>
    <col min="10505" max="10505" width="7.625" style="103" customWidth="1"/>
    <col min="10506" max="10506" width="8.625" style="103" customWidth="1"/>
    <col min="10507" max="10507" width="12.625" style="103" bestFit="1" customWidth="1"/>
    <col min="10508" max="10752" width="9" style="103"/>
    <col min="10753" max="10753" width="2.75" style="103" customWidth="1"/>
    <col min="10754" max="10754" width="9.625" style="103" customWidth="1"/>
    <col min="10755" max="10755" width="10.75" style="103" customWidth="1"/>
    <col min="10756" max="10756" width="9.875" style="103" customWidth="1"/>
    <col min="10757" max="10757" width="25.125" style="103" customWidth="1"/>
    <col min="10758" max="10758" width="21" style="103" customWidth="1"/>
    <col min="10759" max="10759" width="17.125" style="103" customWidth="1"/>
    <col min="10760" max="10760" width="9" style="103" customWidth="1"/>
    <col min="10761" max="10761" width="7.625" style="103" customWidth="1"/>
    <col min="10762" max="10762" width="8.625" style="103" customWidth="1"/>
    <col min="10763" max="10763" width="12.625" style="103" bestFit="1" customWidth="1"/>
    <col min="10764" max="11008" width="9" style="103"/>
    <col min="11009" max="11009" width="2.75" style="103" customWidth="1"/>
    <col min="11010" max="11010" width="9.625" style="103" customWidth="1"/>
    <col min="11011" max="11011" width="10.75" style="103" customWidth="1"/>
    <col min="11012" max="11012" width="9.875" style="103" customWidth="1"/>
    <col min="11013" max="11013" width="25.125" style="103" customWidth="1"/>
    <col min="11014" max="11014" width="21" style="103" customWidth="1"/>
    <col min="11015" max="11015" width="17.125" style="103" customWidth="1"/>
    <col min="11016" max="11016" width="9" style="103" customWidth="1"/>
    <col min="11017" max="11017" width="7.625" style="103" customWidth="1"/>
    <col min="11018" max="11018" width="8.625" style="103" customWidth="1"/>
    <col min="11019" max="11019" width="12.625" style="103" bestFit="1" customWidth="1"/>
    <col min="11020" max="11264" width="9" style="103"/>
    <col min="11265" max="11265" width="2.75" style="103" customWidth="1"/>
    <col min="11266" max="11266" width="9.625" style="103" customWidth="1"/>
    <col min="11267" max="11267" width="10.75" style="103" customWidth="1"/>
    <col min="11268" max="11268" width="9.875" style="103" customWidth="1"/>
    <col min="11269" max="11269" width="25.125" style="103" customWidth="1"/>
    <col min="11270" max="11270" width="21" style="103" customWidth="1"/>
    <col min="11271" max="11271" width="17.125" style="103" customWidth="1"/>
    <col min="11272" max="11272" width="9" style="103" customWidth="1"/>
    <col min="11273" max="11273" width="7.625" style="103" customWidth="1"/>
    <col min="11274" max="11274" width="8.625" style="103" customWidth="1"/>
    <col min="11275" max="11275" width="12.625" style="103" bestFit="1" customWidth="1"/>
    <col min="11276" max="11520" width="9" style="103"/>
    <col min="11521" max="11521" width="2.75" style="103" customWidth="1"/>
    <col min="11522" max="11522" width="9.625" style="103" customWidth="1"/>
    <col min="11523" max="11523" width="10.75" style="103" customWidth="1"/>
    <col min="11524" max="11524" width="9.875" style="103" customWidth="1"/>
    <col min="11525" max="11525" width="25.125" style="103" customWidth="1"/>
    <col min="11526" max="11526" width="21" style="103" customWidth="1"/>
    <col min="11527" max="11527" width="17.125" style="103" customWidth="1"/>
    <col min="11528" max="11528" width="9" style="103" customWidth="1"/>
    <col min="11529" max="11529" width="7.625" style="103" customWidth="1"/>
    <col min="11530" max="11530" width="8.625" style="103" customWidth="1"/>
    <col min="11531" max="11531" width="12.625" style="103" bestFit="1" customWidth="1"/>
    <col min="11532" max="11776" width="9" style="103"/>
    <col min="11777" max="11777" width="2.75" style="103" customWidth="1"/>
    <col min="11778" max="11778" width="9.625" style="103" customWidth="1"/>
    <col min="11779" max="11779" width="10.75" style="103" customWidth="1"/>
    <col min="11780" max="11780" width="9.875" style="103" customWidth="1"/>
    <col min="11781" max="11781" width="25.125" style="103" customWidth="1"/>
    <col min="11782" max="11782" width="21" style="103" customWidth="1"/>
    <col min="11783" max="11783" width="17.125" style="103" customWidth="1"/>
    <col min="11784" max="11784" width="9" style="103" customWidth="1"/>
    <col min="11785" max="11785" width="7.625" style="103" customWidth="1"/>
    <col min="11786" max="11786" width="8.625" style="103" customWidth="1"/>
    <col min="11787" max="11787" width="12.625" style="103" bestFit="1" customWidth="1"/>
    <col min="11788" max="12032" width="9" style="103"/>
    <col min="12033" max="12033" width="2.75" style="103" customWidth="1"/>
    <col min="12034" max="12034" width="9.625" style="103" customWidth="1"/>
    <col min="12035" max="12035" width="10.75" style="103" customWidth="1"/>
    <col min="12036" max="12036" width="9.875" style="103" customWidth="1"/>
    <col min="12037" max="12037" width="25.125" style="103" customWidth="1"/>
    <col min="12038" max="12038" width="21" style="103" customWidth="1"/>
    <col min="12039" max="12039" width="17.125" style="103" customWidth="1"/>
    <col min="12040" max="12040" width="9" style="103" customWidth="1"/>
    <col min="12041" max="12041" width="7.625" style="103" customWidth="1"/>
    <col min="12042" max="12042" width="8.625" style="103" customWidth="1"/>
    <col min="12043" max="12043" width="12.625" style="103" bestFit="1" customWidth="1"/>
    <col min="12044" max="12288" width="9" style="103"/>
    <col min="12289" max="12289" width="2.75" style="103" customWidth="1"/>
    <col min="12290" max="12290" width="9.625" style="103" customWidth="1"/>
    <col min="12291" max="12291" width="10.75" style="103" customWidth="1"/>
    <col min="12292" max="12292" width="9.875" style="103" customWidth="1"/>
    <col min="12293" max="12293" width="25.125" style="103" customWidth="1"/>
    <col min="12294" max="12294" width="21" style="103" customWidth="1"/>
    <col min="12295" max="12295" width="17.125" style="103" customWidth="1"/>
    <col min="12296" max="12296" width="9" style="103" customWidth="1"/>
    <col min="12297" max="12297" width="7.625" style="103" customWidth="1"/>
    <col min="12298" max="12298" width="8.625" style="103" customWidth="1"/>
    <col min="12299" max="12299" width="12.625" style="103" bestFit="1" customWidth="1"/>
    <col min="12300" max="12544" width="9" style="103"/>
    <col min="12545" max="12545" width="2.75" style="103" customWidth="1"/>
    <col min="12546" max="12546" width="9.625" style="103" customWidth="1"/>
    <col min="12547" max="12547" width="10.75" style="103" customWidth="1"/>
    <col min="12548" max="12548" width="9.875" style="103" customWidth="1"/>
    <col min="12549" max="12549" width="25.125" style="103" customWidth="1"/>
    <col min="12550" max="12550" width="21" style="103" customWidth="1"/>
    <col min="12551" max="12551" width="17.125" style="103" customWidth="1"/>
    <col min="12552" max="12552" width="9" style="103" customWidth="1"/>
    <col min="12553" max="12553" width="7.625" style="103" customWidth="1"/>
    <col min="12554" max="12554" width="8.625" style="103" customWidth="1"/>
    <col min="12555" max="12555" width="12.625" style="103" bestFit="1" customWidth="1"/>
    <col min="12556" max="12800" width="9" style="103"/>
    <col min="12801" max="12801" width="2.75" style="103" customWidth="1"/>
    <col min="12802" max="12802" width="9.625" style="103" customWidth="1"/>
    <col min="12803" max="12803" width="10.75" style="103" customWidth="1"/>
    <col min="12804" max="12804" width="9.875" style="103" customWidth="1"/>
    <col min="12805" max="12805" width="25.125" style="103" customWidth="1"/>
    <col min="12806" max="12806" width="21" style="103" customWidth="1"/>
    <col min="12807" max="12807" width="17.125" style="103" customWidth="1"/>
    <col min="12808" max="12808" width="9" style="103" customWidth="1"/>
    <col min="12809" max="12809" width="7.625" style="103" customWidth="1"/>
    <col min="12810" max="12810" width="8.625" style="103" customWidth="1"/>
    <col min="12811" max="12811" width="12.625" style="103" bestFit="1" customWidth="1"/>
    <col min="12812" max="13056" width="9" style="103"/>
    <col min="13057" max="13057" width="2.75" style="103" customWidth="1"/>
    <col min="13058" max="13058" width="9.625" style="103" customWidth="1"/>
    <col min="13059" max="13059" width="10.75" style="103" customWidth="1"/>
    <col min="13060" max="13060" width="9.875" style="103" customWidth="1"/>
    <col min="13061" max="13061" width="25.125" style="103" customWidth="1"/>
    <col min="13062" max="13062" width="21" style="103" customWidth="1"/>
    <col min="13063" max="13063" width="17.125" style="103" customWidth="1"/>
    <col min="13064" max="13064" width="9" style="103" customWidth="1"/>
    <col min="13065" max="13065" width="7.625" style="103" customWidth="1"/>
    <col min="13066" max="13066" width="8.625" style="103" customWidth="1"/>
    <col min="13067" max="13067" width="12.625" style="103" bestFit="1" customWidth="1"/>
    <col min="13068" max="13312" width="9" style="103"/>
    <col min="13313" max="13313" width="2.75" style="103" customWidth="1"/>
    <col min="13314" max="13314" width="9.625" style="103" customWidth="1"/>
    <col min="13315" max="13315" width="10.75" style="103" customWidth="1"/>
    <col min="13316" max="13316" width="9.875" style="103" customWidth="1"/>
    <col min="13317" max="13317" width="25.125" style="103" customWidth="1"/>
    <col min="13318" max="13318" width="21" style="103" customWidth="1"/>
    <col min="13319" max="13319" width="17.125" style="103" customWidth="1"/>
    <col min="13320" max="13320" width="9" style="103" customWidth="1"/>
    <col min="13321" max="13321" width="7.625" style="103" customWidth="1"/>
    <col min="13322" max="13322" width="8.625" style="103" customWidth="1"/>
    <col min="13323" max="13323" width="12.625" style="103" bestFit="1" customWidth="1"/>
    <col min="13324" max="13568" width="9" style="103"/>
    <col min="13569" max="13569" width="2.75" style="103" customWidth="1"/>
    <col min="13570" max="13570" width="9.625" style="103" customWidth="1"/>
    <col min="13571" max="13571" width="10.75" style="103" customWidth="1"/>
    <col min="13572" max="13572" width="9.875" style="103" customWidth="1"/>
    <col min="13573" max="13573" width="25.125" style="103" customWidth="1"/>
    <col min="13574" max="13574" width="21" style="103" customWidth="1"/>
    <col min="13575" max="13575" width="17.125" style="103" customWidth="1"/>
    <col min="13576" max="13576" width="9" style="103" customWidth="1"/>
    <col min="13577" max="13577" width="7.625" style="103" customWidth="1"/>
    <col min="13578" max="13578" width="8.625" style="103" customWidth="1"/>
    <col min="13579" max="13579" width="12.625" style="103" bestFit="1" customWidth="1"/>
    <col min="13580" max="13824" width="9" style="103"/>
    <col min="13825" max="13825" width="2.75" style="103" customWidth="1"/>
    <col min="13826" max="13826" width="9.625" style="103" customWidth="1"/>
    <col min="13827" max="13827" width="10.75" style="103" customWidth="1"/>
    <col min="13828" max="13828" width="9.875" style="103" customWidth="1"/>
    <col min="13829" max="13829" width="25.125" style="103" customWidth="1"/>
    <col min="13830" max="13830" width="21" style="103" customWidth="1"/>
    <col min="13831" max="13831" width="17.125" style="103" customWidth="1"/>
    <col min="13832" max="13832" width="9" style="103" customWidth="1"/>
    <col min="13833" max="13833" width="7.625" style="103" customWidth="1"/>
    <col min="13834" max="13834" width="8.625" style="103" customWidth="1"/>
    <col min="13835" max="13835" width="12.625" style="103" bestFit="1" customWidth="1"/>
    <col min="13836" max="14080" width="9" style="103"/>
    <col min="14081" max="14081" width="2.75" style="103" customWidth="1"/>
    <col min="14082" max="14082" width="9.625" style="103" customWidth="1"/>
    <col min="14083" max="14083" width="10.75" style="103" customWidth="1"/>
    <col min="14084" max="14084" width="9.875" style="103" customWidth="1"/>
    <col min="14085" max="14085" width="25.125" style="103" customWidth="1"/>
    <col min="14086" max="14086" width="21" style="103" customWidth="1"/>
    <col min="14087" max="14087" width="17.125" style="103" customWidth="1"/>
    <col min="14088" max="14088" width="9" style="103" customWidth="1"/>
    <col min="14089" max="14089" width="7.625" style="103" customWidth="1"/>
    <col min="14090" max="14090" width="8.625" style="103" customWidth="1"/>
    <col min="14091" max="14091" width="12.625" style="103" bestFit="1" customWidth="1"/>
    <col min="14092" max="14336" width="9" style="103"/>
    <col min="14337" max="14337" width="2.75" style="103" customWidth="1"/>
    <col min="14338" max="14338" width="9.625" style="103" customWidth="1"/>
    <col min="14339" max="14339" width="10.75" style="103" customWidth="1"/>
    <col min="14340" max="14340" width="9.875" style="103" customWidth="1"/>
    <col min="14341" max="14341" width="25.125" style="103" customWidth="1"/>
    <col min="14342" max="14342" width="21" style="103" customWidth="1"/>
    <col min="14343" max="14343" width="17.125" style="103" customWidth="1"/>
    <col min="14344" max="14344" width="9" style="103" customWidth="1"/>
    <col min="14345" max="14345" width="7.625" style="103" customWidth="1"/>
    <col min="14346" max="14346" width="8.625" style="103" customWidth="1"/>
    <col min="14347" max="14347" width="12.625" style="103" bestFit="1" customWidth="1"/>
    <col min="14348" max="14592" width="9" style="103"/>
    <col min="14593" max="14593" width="2.75" style="103" customWidth="1"/>
    <col min="14594" max="14594" width="9.625" style="103" customWidth="1"/>
    <col min="14595" max="14595" width="10.75" style="103" customWidth="1"/>
    <col min="14596" max="14596" width="9.875" style="103" customWidth="1"/>
    <col min="14597" max="14597" width="25.125" style="103" customWidth="1"/>
    <col min="14598" max="14598" width="21" style="103" customWidth="1"/>
    <col min="14599" max="14599" width="17.125" style="103" customWidth="1"/>
    <col min="14600" max="14600" width="9" style="103" customWidth="1"/>
    <col min="14601" max="14601" width="7.625" style="103" customWidth="1"/>
    <col min="14602" max="14602" width="8.625" style="103" customWidth="1"/>
    <col min="14603" max="14603" width="12.625" style="103" bestFit="1" customWidth="1"/>
    <col min="14604" max="14848" width="9" style="103"/>
    <col min="14849" max="14849" width="2.75" style="103" customWidth="1"/>
    <col min="14850" max="14850" width="9.625" style="103" customWidth="1"/>
    <col min="14851" max="14851" width="10.75" style="103" customWidth="1"/>
    <col min="14852" max="14852" width="9.875" style="103" customWidth="1"/>
    <col min="14853" max="14853" width="25.125" style="103" customWidth="1"/>
    <col min="14854" max="14854" width="21" style="103" customWidth="1"/>
    <col min="14855" max="14855" width="17.125" style="103" customWidth="1"/>
    <col min="14856" max="14856" width="9" style="103" customWidth="1"/>
    <col min="14857" max="14857" width="7.625" style="103" customWidth="1"/>
    <col min="14858" max="14858" width="8.625" style="103" customWidth="1"/>
    <col min="14859" max="14859" width="12.625" style="103" bestFit="1" customWidth="1"/>
    <col min="14860" max="15104" width="9" style="103"/>
    <col min="15105" max="15105" width="2.75" style="103" customWidth="1"/>
    <col min="15106" max="15106" width="9.625" style="103" customWidth="1"/>
    <col min="15107" max="15107" width="10.75" style="103" customWidth="1"/>
    <col min="15108" max="15108" width="9.875" style="103" customWidth="1"/>
    <col min="15109" max="15109" width="25.125" style="103" customWidth="1"/>
    <col min="15110" max="15110" width="21" style="103" customWidth="1"/>
    <col min="15111" max="15111" width="17.125" style="103" customWidth="1"/>
    <col min="15112" max="15112" width="9" style="103" customWidth="1"/>
    <col min="15113" max="15113" width="7.625" style="103" customWidth="1"/>
    <col min="15114" max="15114" width="8.625" style="103" customWidth="1"/>
    <col min="15115" max="15115" width="12.625" style="103" bestFit="1" customWidth="1"/>
    <col min="15116" max="15360" width="9" style="103"/>
    <col min="15361" max="15361" width="2.75" style="103" customWidth="1"/>
    <col min="15362" max="15362" width="9.625" style="103" customWidth="1"/>
    <col min="15363" max="15363" width="10.75" style="103" customWidth="1"/>
    <col min="15364" max="15364" width="9.875" style="103" customWidth="1"/>
    <col min="15365" max="15365" width="25.125" style="103" customWidth="1"/>
    <col min="15366" max="15366" width="21" style="103" customWidth="1"/>
    <col min="15367" max="15367" width="17.125" style="103" customWidth="1"/>
    <col min="15368" max="15368" width="9" style="103" customWidth="1"/>
    <col min="15369" max="15369" width="7.625" style="103" customWidth="1"/>
    <col min="15370" max="15370" width="8.625" style="103" customWidth="1"/>
    <col min="15371" max="15371" width="12.625" style="103" bestFit="1" customWidth="1"/>
    <col min="15372" max="15616" width="9" style="103"/>
    <col min="15617" max="15617" width="2.75" style="103" customWidth="1"/>
    <col min="15618" max="15618" width="9.625" style="103" customWidth="1"/>
    <col min="15619" max="15619" width="10.75" style="103" customWidth="1"/>
    <col min="15620" max="15620" width="9.875" style="103" customWidth="1"/>
    <col min="15621" max="15621" width="25.125" style="103" customWidth="1"/>
    <col min="15622" max="15622" width="21" style="103" customWidth="1"/>
    <col min="15623" max="15623" width="17.125" style="103" customWidth="1"/>
    <col min="15624" max="15624" width="9" style="103" customWidth="1"/>
    <col min="15625" max="15625" width="7.625" style="103" customWidth="1"/>
    <col min="15626" max="15626" width="8.625" style="103" customWidth="1"/>
    <col min="15627" max="15627" width="12.625" style="103" bestFit="1" customWidth="1"/>
    <col min="15628" max="15872" width="9" style="103"/>
    <col min="15873" max="15873" width="2.75" style="103" customWidth="1"/>
    <col min="15874" max="15874" width="9.625" style="103" customWidth="1"/>
    <col min="15875" max="15875" width="10.75" style="103" customWidth="1"/>
    <col min="15876" max="15876" width="9.875" style="103" customWidth="1"/>
    <col min="15877" max="15877" width="25.125" style="103" customWidth="1"/>
    <col min="15878" max="15878" width="21" style="103" customWidth="1"/>
    <col min="15879" max="15879" width="17.125" style="103" customWidth="1"/>
    <col min="15880" max="15880" width="9" style="103" customWidth="1"/>
    <col min="15881" max="15881" width="7.625" style="103" customWidth="1"/>
    <col min="15882" max="15882" width="8.625" style="103" customWidth="1"/>
    <col min="15883" max="15883" width="12.625" style="103" bestFit="1" customWidth="1"/>
    <col min="15884" max="16128" width="9" style="103"/>
    <col min="16129" max="16129" width="2.75" style="103" customWidth="1"/>
    <col min="16130" max="16130" width="9.625" style="103" customWidth="1"/>
    <col min="16131" max="16131" width="10.75" style="103" customWidth="1"/>
    <col min="16132" max="16132" width="9.875" style="103" customWidth="1"/>
    <col min="16133" max="16133" width="25.125" style="103" customWidth="1"/>
    <col min="16134" max="16134" width="21" style="103" customWidth="1"/>
    <col min="16135" max="16135" width="17.125" style="103" customWidth="1"/>
    <col min="16136" max="16136" width="9" style="103" customWidth="1"/>
    <col min="16137" max="16137" width="7.625" style="103" customWidth="1"/>
    <col min="16138" max="16138" width="8.625" style="103" customWidth="1"/>
    <col min="16139" max="16139" width="12.625" style="103" bestFit="1" customWidth="1"/>
    <col min="16140" max="16384" width="9" style="103"/>
  </cols>
  <sheetData>
    <row r="1" spans="2:10" ht="9" customHeight="1" thickBot="1">
      <c r="B1" s="101"/>
      <c r="C1" s="101"/>
      <c r="D1" s="101"/>
      <c r="E1" s="101"/>
      <c r="F1" s="101"/>
      <c r="G1" s="101"/>
      <c r="H1" s="101"/>
      <c r="I1" s="102"/>
      <c r="J1" s="101"/>
    </row>
    <row r="2" spans="2:10" ht="30" customHeight="1">
      <c r="B2" s="207" t="s">
        <v>118</v>
      </c>
      <c r="C2" s="208"/>
      <c r="D2" s="208"/>
      <c r="E2" s="208"/>
      <c r="F2" s="208"/>
      <c r="G2" s="208"/>
      <c r="H2" s="208"/>
      <c r="I2" s="209"/>
      <c r="J2" s="210"/>
    </row>
    <row r="3" spans="2:10" ht="21" customHeight="1">
      <c r="B3" s="211"/>
      <c r="C3" s="212"/>
      <c r="D3" s="212"/>
      <c r="E3" s="212"/>
      <c r="F3" s="212"/>
      <c r="G3" s="212"/>
      <c r="H3" s="212"/>
      <c r="I3" s="213"/>
      <c r="J3" s="214"/>
    </row>
    <row r="4" spans="2:10" ht="23.25" thickBot="1">
      <c r="B4" s="215" t="s">
        <v>289</v>
      </c>
      <c r="C4" s="216"/>
      <c r="D4" s="217"/>
      <c r="E4" s="217"/>
      <c r="F4" s="217"/>
      <c r="G4" s="217"/>
      <c r="H4" s="217"/>
      <c r="I4" s="218"/>
      <c r="J4" s="219"/>
    </row>
    <row r="5" spans="2:10" ht="16.5">
      <c r="B5" s="220" t="s">
        <v>119</v>
      </c>
      <c r="C5" s="221"/>
      <c r="D5" s="230" t="s">
        <v>120</v>
      </c>
      <c r="E5" s="231"/>
      <c r="F5" s="232" t="s">
        <v>1127</v>
      </c>
      <c r="G5" s="232"/>
      <c r="H5" s="232"/>
      <c r="I5" s="232"/>
      <c r="J5" s="233"/>
    </row>
    <row r="6" spans="2:10" ht="16.5">
      <c r="B6" s="222"/>
      <c r="C6" s="223"/>
      <c r="D6" s="234" t="s">
        <v>160</v>
      </c>
      <c r="E6" s="235"/>
      <c r="F6" s="236" t="s">
        <v>730</v>
      </c>
      <c r="G6" s="236"/>
      <c r="H6" s="236"/>
      <c r="I6" s="236"/>
      <c r="J6" s="237"/>
    </row>
    <row r="7" spans="2:10" ht="16.5">
      <c r="B7" s="224"/>
      <c r="C7" s="225"/>
      <c r="D7" s="238" t="s">
        <v>121</v>
      </c>
      <c r="E7" s="239"/>
      <c r="F7" s="240"/>
      <c r="G7" s="240"/>
      <c r="H7" s="240"/>
      <c r="I7" s="240"/>
      <c r="J7" s="241"/>
    </row>
    <row r="8" spans="2:10" ht="16.5">
      <c r="B8" s="226"/>
      <c r="C8" s="227"/>
      <c r="D8" s="238" t="s">
        <v>122</v>
      </c>
      <c r="E8" s="239"/>
      <c r="F8" s="240" t="s">
        <v>728</v>
      </c>
      <c r="G8" s="240"/>
      <c r="H8" s="240"/>
      <c r="I8" s="240"/>
      <c r="J8" s="241"/>
    </row>
    <row r="9" spans="2:10" ht="16.5">
      <c r="B9" s="228"/>
      <c r="C9" s="229"/>
      <c r="D9" s="254" t="s">
        <v>123</v>
      </c>
      <c r="E9" s="255"/>
      <c r="F9" s="256" t="s">
        <v>729</v>
      </c>
      <c r="G9" s="256"/>
      <c r="H9" s="256"/>
      <c r="I9" s="256"/>
      <c r="J9" s="257"/>
    </row>
    <row r="10" spans="2:10" ht="16.5">
      <c r="B10" s="228" t="s">
        <v>124</v>
      </c>
      <c r="C10" s="229"/>
      <c r="D10" s="258" t="s">
        <v>736</v>
      </c>
      <c r="E10" s="259"/>
      <c r="F10" s="259"/>
      <c r="G10" s="259"/>
      <c r="H10" s="259"/>
      <c r="I10" s="259"/>
      <c r="J10" s="260"/>
    </row>
    <row r="11" spans="2:10" ht="17.25" thickBot="1">
      <c r="B11" s="261" t="s">
        <v>125</v>
      </c>
      <c r="C11" s="262"/>
      <c r="D11" s="263"/>
      <c r="E11" s="264"/>
      <c r="F11" s="264"/>
      <c r="G11" s="264"/>
      <c r="H11" s="264"/>
      <c r="I11" s="264"/>
      <c r="J11" s="265"/>
    </row>
    <row r="12" spans="2:10" ht="23.25" thickBot="1">
      <c r="B12" s="266" t="s">
        <v>126</v>
      </c>
      <c r="C12" s="267"/>
      <c r="D12" s="268"/>
      <c r="E12" s="268"/>
      <c r="F12" s="268"/>
      <c r="G12" s="268"/>
      <c r="H12" s="268"/>
      <c r="I12" s="268"/>
      <c r="J12" s="269"/>
    </row>
    <row r="13" spans="2:10" ht="36">
      <c r="B13" s="104" t="s">
        <v>127</v>
      </c>
      <c r="C13" s="105" t="s">
        <v>128</v>
      </c>
      <c r="D13" s="106" t="s">
        <v>129</v>
      </c>
      <c r="E13" s="106" t="s">
        <v>130</v>
      </c>
      <c r="F13" s="107" t="s">
        <v>131</v>
      </c>
      <c r="G13" s="108" t="s">
        <v>132</v>
      </c>
      <c r="H13" s="106" t="s">
        <v>133</v>
      </c>
      <c r="I13" s="107" t="s">
        <v>134</v>
      </c>
      <c r="J13" s="109" t="s">
        <v>135</v>
      </c>
    </row>
    <row r="14" spans="2:10" ht="16.5" customHeight="1">
      <c r="B14" s="249" t="s">
        <v>1127</v>
      </c>
      <c r="C14" s="110" t="s">
        <v>290</v>
      </c>
      <c r="D14" s="100">
        <f>SUM(G14:I14)</f>
        <v>5</v>
      </c>
      <c r="E14" s="100"/>
      <c r="F14" s="100">
        <f>SUM(G14,H14)</f>
        <v>5</v>
      </c>
      <c r="G14" s="100">
        <f>COUNTIF('01_注册'!I$1:I$65536,"Pass")</f>
        <v>5</v>
      </c>
      <c r="H14" s="100">
        <f>COUNTIF('01_注册'!I$1:I$65536,"Fail")</f>
        <v>0</v>
      </c>
      <c r="I14" s="111">
        <f>COUNTIF('01_注册'!I$1:I$65536,"Untest")</f>
        <v>0</v>
      </c>
      <c r="J14" s="100">
        <f>G14/F14</f>
        <v>1</v>
      </c>
    </row>
    <row r="15" spans="2:10" ht="16.5">
      <c r="B15" s="249"/>
      <c r="C15" s="110" t="s">
        <v>291</v>
      </c>
      <c r="D15" s="100">
        <f t="shared" ref="D15:D21" si="0">SUM(G15:I15)</f>
        <v>7</v>
      </c>
      <c r="E15" s="100"/>
      <c r="F15" s="100">
        <f t="shared" ref="F15:F21" si="1">SUM(G15,H15)</f>
        <v>7</v>
      </c>
      <c r="G15" s="100">
        <f>COUNTIF('02_登录'!I$1:I$65537,"Pass")</f>
        <v>4</v>
      </c>
      <c r="H15" s="100">
        <f>COUNTIF('02_登录'!I$1:I$65537,"Fail")</f>
        <v>3</v>
      </c>
      <c r="I15" s="111">
        <f>COUNTIF('02_登录'!I$1:I$65537,"Untest")</f>
        <v>0</v>
      </c>
      <c r="J15" s="100">
        <f t="shared" ref="J15:J20" si="2">G15/F15</f>
        <v>0.5714285714285714</v>
      </c>
    </row>
    <row r="16" spans="2:10" ht="16.5">
      <c r="B16" s="249"/>
      <c r="C16" s="110" t="s">
        <v>292</v>
      </c>
      <c r="D16" s="100">
        <f t="shared" si="0"/>
        <v>19</v>
      </c>
      <c r="E16" s="100"/>
      <c r="F16" s="100">
        <f t="shared" si="1"/>
        <v>18</v>
      </c>
      <c r="G16" s="100">
        <f>COUNTIF('03_主页'!I$1:I$65536,"Pass")</f>
        <v>8</v>
      </c>
      <c r="H16" s="100">
        <f>COUNTIF('03_主页'!I$1:I$65536,"Fail")</f>
        <v>10</v>
      </c>
      <c r="I16" s="111">
        <f>COUNTIF('03_主页'!I$1:I$65536,"Untest")</f>
        <v>1</v>
      </c>
      <c r="J16" s="100">
        <f t="shared" si="2"/>
        <v>0.44444444444444442</v>
      </c>
    </row>
    <row r="17" spans="2:10" ht="16.5">
      <c r="B17" s="249"/>
      <c r="C17" s="110" t="s">
        <v>293</v>
      </c>
      <c r="D17" s="100">
        <f t="shared" si="0"/>
        <v>11</v>
      </c>
      <c r="E17" s="100"/>
      <c r="F17" s="100">
        <f t="shared" si="1"/>
        <v>10</v>
      </c>
      <c r="G17" s="100">
        <f>COUNTIF('04_添加设备'!I$1:I$65536,"Pass")</f>
        <v>9</v>
      </c>
      <c r="H17" s="100">
        <f>COUNTIF('04_添加设备'!I$1:I$65536,"Fail")</f>
        <v>1</v>
      </c>
      <c r="I17" s="111">
        <f>COUNTIF('04_添加设备'!I$1:I$65536,"Untest")</f>
        <v>1</v>
      </c>
      <c r="J17" s="100">
        <f t="shared" si="2"/>
        <v>0.9</v>
      </c>
    </row>
    <row r="18" spans="2:10" ht="16.5">
      <c r="B18" s="249"/>
      <c r="C18" s="110" t="s">
        <v>294</v>
      </c>
      <c r="D18" s="100">
        <f t="shared" si="0"/>
        <v>5</v>
      </c>
      <c r="E18" s="100"/>
      <c r="F18" s="100">
        <f t="shared" si="1"/>
        <v>5</v>
      </c>
      <c r="G18" s="100">
        <f>COUNTIF('05_温馨提示'!I$1:I$65536,"Pass")</f>
        <v>5</v>
      </c>
      <c r="H18" s="100">
        <f>COUNTIF('05_温馨提示'!I$1:I$65536,"Fail")</f>
        <v>0</v>
      </c>
      <c r="I18" s="111">
        <f>COUNTIF('05_温馨提示'!I$1:I$65536,"Untest")</f>
        <v>0</v>
      </c>
      <c r="J18" s="100">
        <f t="shared" si="2"/>
        <v>1</v>
      </c>
    </row>
    <row r="19" spans="2:10" ht="16.5">
      <c r="B19" s="249"/>
      <c r="C19" s="110" t="s">
        <v>295</v>
      </c>
      <c r="D19" s="100">
        <f t="shared" si="0"/>
        <v>6</v>
      </c>
      <c r="E19" s="100"/>
      <c r="F19" s="100">
        <f t="shared" si="1"/>
        <v>6</v>
      </c>
      <c r="G19" s="100">
        <f>COUNTIF('06_环境头条'!I$1:I$65536,"Pass")</f>
        <v>5</v>
      </c>
      <c r="H19" s="100">
        <f>COUNTIF('06_环境头条'!I$1:I$65536,"Fail")</f>
        <v>1</v>
      </c>
      <c r="I19" s="111">
        <f>COUNTIF('06_环境头条'!I$1:I$65536,"Untest")</f>
        <v>0</v>
      </c>
      <c r="J19" s="100">
        <f t="shared" si="2"/>
        <v>0.83333333333333337</v>
      </c>
    </row>
    <row r="20" spans="2:10" ht="16.5">
      <c r="B20" s="249"/>
      <c r="C20" s="110" t="s">
        <v>296</v>
      </c>
      <c r="D20" s="100">
        <f t="shared" si="0"/>
        <v>64</v>
      </c>
      <c r="E20" s="100"/>
      <c r="F20" s="100">
        <f t="shared" si="1"/>
        <v>64</v>
      </c>
      <c r="G20" s="100">
        <f>COUNTIF('07_个人中心'!I$1:I$65536,"Pass")</f>
        <v>41</v>
      </c>
      <c r="H20" s="100">
        <f>COUNTIF('07_个人中心'!I$1:I$65536,"Fail")</f>
        <v>23</v>
      </c>
      <c r="I20" s="111">
        <f>COUNTIF('07_个人中心'!I$1:I$65536,"Untest")</f>
        <v>0</v>
      </c>
      <c r="J20" s="100">
        <f t="shared" si="2"/>
        <v>0.640625</v>
      </c>
    </row>
    <row r="21" spans="2:10" ht="16.5">
      <c r="B21" s="249"/>
      <c r="C21" s="110" t="s">
        <v>941</v>
      </c>
      <c r="D21" s="100">
        <f t="shared" si="0"/>
        <v>42</v>
      </c>
      <c r="E21" s="100"/>
      <c r="F21" s="100">
        <f t="shared" si="1"/>
        <v>40</v>
      </c>
      <c r="G21" s="100">
        <f>COUNTIF('08_个人中心_设备_天气'!I$1:I$65536,"Pass")</f>
        <v>30</v>
      </c>
      <c r="H21" s="100">
        <f>COUNTIF('08_个人中心_设备_天气'!I$1:I$65536,"Fail")</f>
        <v>10</v>
      </c>
      <c r="I21" s="111">
        <f>COUNTIF('08_个人中心_设备_天气'!I$1:I$65536,"Untest")</f>
        <v>2</v>
      </c>
      <c r="J21" s="100"/>
    </row>
    <row r="22" spans="2:10" ht="17.25" thickBot="1">
      <c r="B22" s="270" t="s">
        <v>136</v>
      </c>
      <c r="C22" s="270"/>
      <c r="D22" s="270"/>
      <c r="E22" s="270">
        <f>SUM(G14:G20)/SUM(F14:F20)</f>
        <v>0.66956521739130437</v>
      </c>
      <c r="F22" s="270"/>
      <c r="G22" s="270"/>
      <c r="H22" s="270"/>
      <c r="I22" s="270"/>
      <c r="J22" s="271"/>
    </row>
    <row r="23" spans="2:10" ht="23.25" thickBot="1">
      <c r="B23" s="272" t="s">
        <v>137</v>
      </c>
      <c r="C23" s="272"/>
      <c r="D23" s="272"/>
      <c r="E23" s="272"/>
      <c r="F23" s="273"/>
      <c r="G23" s="273"/>
      <c r="H23" s="273"/>
      <c r="I23" s="274"/>
      <c r="J23" s="274"/>
    </row>
    <row r="24" spans="2:10" ht="17.25" thickBot="1">
      <c r="B24" s="252" t="s">
        <v>138</v>
      </c>
      <c r="C24" s="253"/>
      <c r="D24" s="116" t="s">
        <v>139</v>
      </c>
      <c r="E24" s="116" t="s">
        <v>140</v>
      </c>
      <c r="F24" s="116" t="s">
        <v>141</v>
      </c>
      <c r="G24" s="116" t="s">
        <v>142</v>
      </c>
      <c r="H24" s="117" t="s">
        <v>143</v>
      </c>
      <c r="I24" s="116" t="s">
        <v>144</v>
      </c>
      <c r="J24" s="118" t="s">
        <v>145</v>
      </c>
    </row>
    <row r="25" spans="2:10" ht="16.5">
      <c r="B25" s="246" t="s">
        <v>737</v>
      </c>
      <c r="C25" s="247"/>
      <c r="D25" s="119" t="s">
        <v>146</v>
      </c>
      <c r="E25" s="100">
        <v>0</v>
      </c>
      <c r="F25" s="100">
        <v>0</v>
      </c>
      <c r="G25" s="100">
        <v>0</v>
      </c>
      <c r="H25" s="100">
        <v>0</v>
      </c>
      <c r="I25" s="111">
        <v>0</v>
      </c>
      <c r="J25" s="112">
        <f t="shared" ref="J25" si="3">F25+G25</f>
        <v>0</v>
      </c>
    </row>
    <row r="26" spans="2:10" ht="16.5">
      <c r="B26" s="248"/>
      <c r="C26" s="249"/>
      <c r="D26" s="111" t="s">
        <v>147</v>
      </c>
      <c r="E26" s="100">
        <v>5</v>
      </c>
      <c r="F26" s="100">
        <v>5</v>
      </c>
      <c r="G26" s="100">
        <v>0</v>
      </c>
      <c r="H26" s="100">
        <v>0</v>
      </c>
      <c r="I26" s="111">
        <v>0</v>
      </c>
      <c r="J26" s="112">
        <f>F26+G26</f>
        <v>5</v>
      </c>
    </row>
    <row r="27" spans="2:10" ht="16.5">
      <c r="B27" s="248"/>
      <c r="C27" s="249"/>
      <c r="D27" s="111" t="s">
        <v>726</v>
      </c>
      <c r="E27" s="100">
        <v>58</v>
      </c>
      <c r="F27" s="100">
        <v>54</v>
      </c>
      <c r="G27" s="100">
        <v>4</v>
      </c>
      <c r="H27" s="100">
        <v>0</v>
      </c>
      <c r="I27" s="111">
        <v>3</v>
      </c>
      <c r="J27" s="112">
        <f t="shared" ref="J27:J28" si="4">F27+G27</f>
        <v>58</v>
      </c>
    </row>
    <row r="28" spans="2:10" ht="16.5">
      <c r="B28" s="248"/>
      <c r="C28" s="249"/>
      <c r="D28" s="111" t="s">
        <v>727</v>
      </c>
      <c r="E28" s="100">
        <v>1</v>
      </c>
      <c r="F28" s="100">
        <v>1</v>
      </c>
      <c r="G28" s="100">
        <v>0</v>
      </c>
      <c r="H28" s="100">
        <v>0</v>
      </c>
      <c r="I28" s="111">
        <v>0</v>
      </c>
      <c r="J28" s="112">
        <f t="shared" si="4"/>
        <v>1</v>
      </c>
    </row>
    <row r="29" spans="2:10" ht="17.25" thickBot="1">
      <c r="B29" s="250"/>
      <c r="C29" s="251"/>
      <c r="D29" s="113" t="s">
        <v>145</v>
      </c>
      <c r="E29" s="113">
        <f>SUM(E25:E28)</f>
        <v>64</v>
      </c>
      <c r="F29" s="113">
        <f t="shared" ref="F29:J29" si="5">SUM(F25:F28)</f>
        <v>60</v>
      </c>
      <c r="G29" s="113">
        <f t="shared" si="5"/>
        <v>4</v>
      </c>
      <c r="H29" s="113">
        <f t="shared" si="5"/>
        <v>0</v>
      </c>
      <c r="I29" s="114">
        <f t="shared" si="5"/>
        <v>3</v>
      </c>
      <c r="J29" s="115">
        <f t="shared" si="5"/>
        <v>64</v>
      </c>
    </row>
    <row r="30" spans="2:10" ht="22.5">
      <c r="B30" s="242" t="s">
        <v>738</v>
      </c>
      <c r="C30" s="243"/>
      <c r="D30" s="244"/>
      <c r="E30" s="244"/>
      <c r="F30" s="244"/>
      <c r="G30" s="244"/>
      <c r="H30" s="244"/>
      <c r="I30" s="244"/>
      <c r="J30" s="245"/>
    </row>
    <row r="31" spans="2:10" ht="33">
      <c r="B31" s="120" t="s">
        <v>148</v>
      </c>
      <c r="C31" s="121" t="s">
        <v>149</v>
      </c>
      <c r="D31" s="122" t="s">
        <v>150</v>
      </c>
      <c r="E31" s="122" t="s">
        <v>151</v>
      </c>
      <c r="F31" s="122" t="s">
        <v>152</v>
      </c>
      <c r="G31" s="122" t="s">
        <v>153</v>
      </c>
      <c r="H31" s="122" t="s">
        <v>154</v>
      </c>
      <c r="I31" s="122" t="s">
        <v>734</v>
      </c>
      <c r="J31" s="123" t="s">
        <v>155</v>
      </c>
    </row>
    <row r="32" spans="2:10" ht="33">
      <c r="B32" s="124">
        <v>1</v>
      </c>
      <c r="C32" s="111" t="s">
        <v>395</v>
      </c>
      <c r="D32" s="111" t="s">
        <v>384</v>
      </c>
      <c r="E32" s="111" t="s">
        <v>396</v>
      </c>
      <c r="F32" s="111" t="s">
        <v>386</v>
      </c>
      <c r="G32" s="111" t="s">
        <v>386</v>
      </c>
      <c r="H32" s="111" t="s">
        <v>397</v>
      </c>
      <c r="I32" s="111" t="s">
        <v>392</v>
      </c>
      <c r="J32" s="112" t="s">
        <v>157</v>
      </c>
    </row>
    <row r="33" spans="2:10" ht="33">
      <c r="B33" s="124">
        <v>2</v>
      </c>
      <c r="C33" s="111" t="s">
        <v>561</v>
      </c>
      <c r="D33" s="111" t="s">
        <v>384</v>
      </c>
      <c r="E33" s="111" t="s">
        <v>562</v>
      </c>
      <c r="F33" s="111" t="s">
        <v>386</v>
      </c>
      <c r="G33" s="111" t="s">
        <v>405</v>
      </c>
      <c r="H33" s="111" t="s">
        <v>397</v>
      </c>
      <c r="I33" s="111" t="s">
        <v>392</v>
      </c>
      <c r="J33" s="112" t="s">
        <v>157</v>
      </c>
    </row>
    <row r="34" spans="2:10" ht="49.5">
      <c r="B34" s="124">
        <v>3</v>
      </c>
      <c r="C34" s="111" t="s">
        <v>571</v>
      </c>
      <c r="D34" s="111" t="s">
        <v>384</v>
      </c>
      <c r="E34" s="111" t="s">
        <v>572</v>
      </c>
      <c r="F34" s="111" t="s">
        <v>386</v>
      </c>
      <c r="G34" s="111" t="s">
        <v>386</v>
      </c>
      <c r="H34" s="111" t="s">
        <v>397</v>
      </c>
      <c r="I34" s="111" t="s">
        <v>392</v>
      </c>
      <c r="J34" s="112" t="s">
        <v>157</v>
      </c>
    </row>
    <row r="35" spans="2:10" ht="49.5">
      <c r="B35" s="124">
        <v>4</v>
      </c>
      <c r="C35" s="111" t="s">
        <v>539</v>
      </c>
      <c r="D35" s="111" t="s">
        <v>384</v>
      </c>
      <c r="E35" s="111" t="s">
        <v>540</v>
      </c>
      <c r="F35" s="111" t="s">
        <v>404</v>
      </c>
      <c r="G35" s="111" t="s">
        <v>404</v>
      </c>
      <c r="H35" s="111" t="s">
        <v>397</v>
      </c>
      <c r="I35" s="111" t="s">
        <v>392</v>
      </c>
      <c r="J35" s="112" t="s">
        <v>157</v>
      </c>
    </row>
    <row r="36" spans="2:10" ht="49.5">
      <c r="B36" s="124">
        <v>5</v>
      </c>
      <c r="C36" s="111" t="s">
        <v>443</v>
      </c>
      <c r="D36" s="111" t="s">
        <v>444</v>
      </c>
      <c r="E36" s="111" t="s">
        <v>445</v>
      </c>
      <c r="F36" s="111" t="s">
        <v>404</v>
      </c>
      <c r="G36" s="111" t="s">
        <v>404</v>
      </c>
      <c r="H36" s="111" t="s">
        <v>397</v>
      </c>
      <c r="I36" s="111" t="s">
        <v>392</v>
      </c>
      <c r="J36" s="112" t="s">
        <v>157</v>
      </c>
    </row>
    <row r="37" spans="2:10" ht="49.5">
      <c r="B37" s="124">
        <v>6</v>
      </c>
      <c r="C37" s="111" t="s">
        <v>529</v>
      </c>
      <c r="D37" s="111" t="s">
        <v>384</v>
      </c>
      <c r="E37" s="111" t="s">
        <v>530</v>
      </c>
      <c r="F37" s="111" t="s">
        <v>386</v>
      </c>
      <c r="G37" s="111" t="s">
        <v>386</v>
      </c>
      <c r="H37" s="111" t="s">
        <v>397</v>
      </c>
      <c r="I37" s="111" t="s">
        <v>392</v>
      </c>
      <c r="J37" s="112" t="s">
        <v>157</v>
      </c>
    </row>
    <row r="38" spans="2:10" ht="49.5">
      <c r="B38" s="124">
        <v>7</v>
      </c>
      <c r="C38" s="111" t="s">
        <v>401</v>
      </c>
      <c r="D38" s="111" t="s">
        <v>402</v>
      </c>
      <c r="E38" s="111" t="s">
        <v>403</v>
      </c>
      <c r="F38" s="111" t="s">
        <v>404</v>
      </c>
      <c r="G38" s="111" t="s">
        <v>404</v>
      </c>
      <c r="H38" s="111" t="s">
        <v>397</v>
      </c>
      <c r="I38" s="111" t="s">
        <v>392</v>
      </c>
      <c r="J38" s="112" t="s">
        <v>157</v>
      </c>
    </row>
    <row r="39" spans="2:10" ht="33">
      <c r="B39" s="124">
        <v>8</v>
      </c>
      <c r="C39" s="111" t="s">
        <v>575</v>
      </c>
      <c r="D39" s="111" t="s">
        <v>384</v>
      </c>
      <c r="E39" s="111" t="s">
        <v>576</v>
      </c>
      <c r="F39" s="111" t="s">
        <v>386</v>
      </c>
      <c r="G39" s="111" t="s">
        <v>386</v>
      </c>
      <c r="H39" s="111" t="s">
        <v>397</v>
      </c>
      <c r="I39" s="111" t="s">
        <v>392</v>
      </c>
      <c r="J39" s="112" t="s">
        <v>157</v>
      </c>
    </row>
    <row r="40" spans="2:10" ht="33">
      <c r="B40" s="124">
        <v>9</v>
      </c>
      <c r="C40" s="111" t="s">
        <v>531</v>
      </c>
      <c r="D40" s="111" t="s">
        <v>384</v>
      </c>
      <c r="E40" s="111" t="s">
        <v>532</v>
      </c>
      <c r="F40" s="111" t="s">
        <v>386</v>
      </c>
      <c r="G40" s="111" t="s">
        <v>386</v>
      </c>
      <c r="H40" s="111" t="s">
        <v>397</v>
      </c>
      <c r="I40" s="111" t="s">
        <v>392</v>
      </c>
      <c r="J40" s="112" t="s">
        <v>157</v>
      </c>
    </row>
    <row r="41" spans="2:10" ht="49.5">
      <c r="B41" s="124">
        <v>10</v>
      </c>
      <c r="C41" s="111" t="s">
        <v>552</v>
      </c>
      <c r="D41" s="111" t="s">
        <v>384</v>
      </c>
      <c r="E41" s="111" t="s">
        <v>553</v>
      </c>
      <c r="F41" s="111" t="s">
        <v>491</v>
      </c>
      <c r="G41" s="111" t="s">
        <v>491</v>
      </c>
      <c r="H41" s="111" t="s">
        <v>397</v>
      </c>
      <c r="I41" s="111" t="s">
        <v>392</v>
      </c>
      <c r="J41" s="112" t="s">
        <v>157</v>
      </c>
    </row>
    <row r="42" spans="2:10" ht="49.5">
      <c r="B42" s="124">
        <v>11</v>
      </c>
      <c r="C42" s="111" t="s">
        <v>464</v>
      </c>
      <c r="D42" s="111" t="s">
        <v>402</v>
      </c>
      <c r="E42" s="111" t="s">
        <v>465</v>
      </c>
      <c r="F42" s="111" t="s">
        <v>404</v>
      </c>
      <c r="G42" s="111" t="s">
        <v>405</v>
      </c>
      <c r="H42" s="111" t="s">
        <v>156</v>
      </c>
      <c r="I42" s="111" t="s">
        <v>392</v>
      </c>
      <c r="J42" s="112" t="s">
        <v>157</v>
      </c>
    </row>
    <row r="43" spans="2:10" ht="33">
      <c r="B43" s="124">
        <v>12</v>
      </c>
      <c r="C43" s="111" t="s">
        <v>533</v>
      </c>
      <c r="D43" s="111" t="s">
        <v>384</v>
      </c>
      <c r="E43" s="111" t="s">
        <v>534</v>
      </c>
      <c r="F43" s="111" t="s">
        <v>386</v>
      </c>
      <c r="G43" s="111" t="s">
        <v>386</v>
      </c>
      <c r="H43" s="111" t="s">
        <v>159</v>
      </c>
      <c r="I43" s="111" t="s">
        <v>733</v>
      </c>
      <c r="J43" s="112" t="s">
        <v>157</v>
      </c>
    </row>
    <row r="44" spans="2:10" ht="33">
      <c r="B44" s="124">
        <v>13</v>
      </c>
      <c r="C44" s="111" t="s">
        <v>535</v>
      </c>
      <c r="D44" s="111" t="s">
        <v>384</v>
      </c>
      <c r="E44" s="111" t="s">
        <v>536</v>
      </c>
      <c r="F44" s="111" t="s">
        <v>491</v>
      </c>
      <c r="G44" s="111" t="s">
        <v>386</v>
      </c>
      <c r="H44" s="111" t="s">
        <v>159</v>
      </c>
      <c r="I44" s="111" t="s">
        <v>400</v>
      </c>
      <c r="J44" s="112" t="s">
        <v>157</v>
      </c>
    </row>
    <row r="45" spans="2:10" ht="33">
      <c r="B45" s="124">
        <v>14</v>
      </c>
      <c r="C45" s="111" t="s">
        <v>398</v>
      </c>
      <c r="D45" s="111" t="s">
        <v>384</v>
      </c>
      <c r="E45" s="111" t="s">
        <v>399</v>
      </c>
      <c r="F45" s="111" t="s">
        <v>386</v>
      </c>
      <c r="G45" s="111" t="s">
        <v>386</v>
      </c>
      <c r="H45" s="111" t="s">
        <v>159</v>
      </c>
      <c r="I45" s="111" t="s">
        <v>732</v>
      </c>
      <c r="J45" s="112" t="s">
        <v>157</v>
      </c>
    </row>
    <row r="46" spans="2:10" ht="49.5">
      <c r="B46" s="124">
        <v>15</v>
      </c>
      <c r="C46" s="111" t="s">
        <v>503</v>
      </c>
      <c r="D46" s="111" t="s">
        <v>384</v>
      </c>
      <c r="E46" s="111" t="s">
        <v>504</v>
      </c>
      <c r="F46" s="111" t="s">
        <v>491</v>
      </c>
      <c r="G46" s="111" t="s">
        <v>491</v>
      </c>
      <c r="H46" s="111" t="s">
        <v>159</v>
      </c>
      <c r="I46" s="111" t="s">
        <v>731</v>
      </c>
      <c r="J46" s="112" t="s">
        <v>157</v>
      </c>
    </row>
    <row r="47" spans="2:10" ht="66">
      <c r="B47" s="124">
        <v>16</v>
      </c>
      <c r="C47" s="111" t="s">
        <v>563</v>
      </c>
      <c r="D47" s="111" t="s">
        <v>384</v>
      </c>
      <c r="E47" s="111" t="s">
        <v>564</v>
      </c>
      <c r="F47" s="111" t="s">
        <v>491</v>
      </c>
      <c r="G47" s="111" t="s">
        <v>491</v>
      </c>
      <c r="H47" s="111" t="s">
        <v>159</v>
      </c>
      <c r="I47" s="111" t="s">
        <v>400</v>
      </c>
      <c r="J47" s="112" t="s">
        <v>157</v>
      </c>
    </row>
    <row r="48" spans="2:10" ht="33">
      <c r="B48" s="124">
        <v>17</v>
      </c>
      <c r="C48" s="111" t="s">
        <v>567</v>
      </c>
      <c r="D48" s="111" t="s">
        <v>384</v>
      </c>
      <c r="E48" s="111" t="s">
        <v>568</v>
      </c>
      <c r="F48" s="111" t="s">
        <v>386</v>
      </c>
      <c r="G48" s="111" t="s">
        <v>386</v>
      </c>
      <c r="H48" s="111" t="s">
        <v>159</v>
      </c>
      <c r="I48" s="111" t="s">
        <v>392</v>
      </c>
      <c r="J48" s="112" t="s">
        <v>157</v>
      </c>
    </row>
    <row r="49" spans="2:10" ht="33">
      <c r="B49" s="124">
        <v>18</v>
      </c>
      <c r="C49" s="111" t="s">
        <v>569</v>
      </c>
      <c r="D49" s="111" t="s">
        <v>384</v>
      </c>
      <c r="E49" s="111" t="s">
        <v>570</v>
      </c>
      <c r="F49" s="111" t="s">
        <v>386</v>
      </c>
      <c r="G49" s="111" t="s">
        <v>386</v>
      </c>
      <c r="H49" s="111" t="s">
        <v>159</v>
      </c>
      <c r="I49" s="111" t="s">
        <v>392</v>
      </c>
      <c r="J49" s="112" t="s">
        <v>157</v>
      </c>
    </row>
    <row r="50" spans="2:10" ht="33">
      <c r="B50" s="124">
        <v>19</v>
      </c>
      <c r="C50" s="111" t="s">
        <v>427</v>
      </c>
      <c r="D50" s="111" t="s">
        <v>384</v>
      </c>
      <c r="E50" s="111" t="s">
        <v>428</v>
      </c>
      <c r="F50" s="111" t="s">
        <v>404</v>
      </c>
      <c r="G50" s="111" t="s">
        <v>386</v>
      </c>
      <c r="H50" s="111" t="s">
        <v>159</v>
      </c>
      <c r="I50" s="111" t="s">
        <v>400</v>
      </c>
      <c r="J50" s="112" t="s">
        <v>157</v>
      </c>
    </row>
    <row r="51" spans="2:10" ht="33">
      <c r="B51" s="124">
        <v>20</v>
      </c>
      <c r="C51" s="111" t="s">
        <v>435</v>
      </c>
      <c r="D51" s="111" t="s">
        <v>384</v>
      </c>
      <c r="E51" s="111" t="s">
        <v>436</v>
      </c>
      <c r="F51" s="111" t="s">
        <v>386</v>
      </c>
      <c r="G51" s="111" t="s">
        <v>386</v>
      </c>
      <c r="H51" s="111" t="s">
        <v>159</v>
      </c>
      <c r="I51" s="111" t="s">
        <v>735</v>
      </c>
      <c r="J51" s="112" t="s">
        <v>157</v>
      </c>
    </row>
    <row r="52" spans="2:10" ht="49.5">
      <c r="B52" s="124">
        <v>21</v>
      </c>
      <c r="C52" s="111" t="s">
        <v>451</v>
      </c>
      <c r="D52" s="111" t="s">
        <v>384</v>
      </c>
      <c r="E52" s="111" t="s">
        <v>452</v>
      </c>
      <c r="F52" s="111" t="s">
        <v>404</v>
      </c>
      <c r="G52" s="111" t="s">
        <v>404</v>
      </c>
      <c r="H52" s="111" t="s">
        <v>159</v>
      </c>
      <c r="I52" s="111" t="s">
        <v>400</v>
      </c>
      <c r="J52" s="112" t="s">
        <v>157</v>
      </c>
    </row>
    <row r="53" spans="2:10" ht="49.5">
      <c r="B53" s="124">
        <v>22</v>
      </c>
      <c r="C53" s="111" t="s">
        <v>453</v>
      </c>
      <c r="D53" s="111" t="s">
        <v>384</v>
      </c>
      <c r="E53" s="111" t="s">
        <v>454</v>
      </c>
      <c r="F53" s="111" t="s">
        <v>386</v>
      </c>
      <c r="G53" s="111" t="s">
        <v>386</v>
      </c>
      <c r="H53" s="111" t="s">
        <v>159</v>
      </c>
      <c r="I53" s="111" t="s">
        <v>400</v>
      </c>
      <c r="J53" s="112" t="s">
        <v>157</v>
      </c>
    </row>
    <row r="54" spans="2:10" ht="33">
      <c r="B54" s="124">
        <v>23</v>
      </c>
      <c r="C54" s="111" t="s">
        <v>300</v>
      </c>
      <c r="D54" s="111" t="s">
        <v>384</v>
      </c>
      <c r="E54" s="111" t="s">
        <v>455</v>
      </c>
      <c r="F54" s="111" t="s">
        <v>386</v>
      </c>
      <c r="G54" s="111" t="s">
        <v>386</v>
      </c>
      <c r="H54" s="111" t="s">
        <v>159</v>
      </c>
      <c r="I54" s="111" t="s">
        <v>400</v>
      </c>
      <c r="J54" s="112" t="s">
        <v>157</v>
      </c>
    </row>
    <row r="55" spans="2:10" ht="49.5">
      <c r="B55" s="124">
        <v>24</v>
      </c>
      <c r="C55" s="111" t="s">
        <v>460</v>
      </c>
      <c r="D55" s="111" t="s">
        <v>402</v>
      </c>
      <c r="E55" s="111" t="s">
        <v>461</v>
      </c>
      <c r="F55" s="111" t="s">
        <v>404</v>
      </c>
      <c r="G55" s="111" t="s">
        <v>404</v>
      </c>
      <c r="H55" s="111" t="s">
        <v>159</v>
      </c>
      <c r="I55" s="111" t="s">
        <v>400</v>
      </c>
      <c r="J55" s="112" t="s">
        <v>157</v>
      </c>
    </row>
    <row r="56" spans="2:10" ht="49.5">
      <c r="B56" s="124">
        <v>25</v>
      </c>
      <c r="C56" s="111" t="s">
        <v>573</v>
      </c>
      <c r="D56" s="111" t="s">
        <v>384</v>
      </c>
      <c r="E56" s="111" t="s">
        <v>574</v>
      </c>
      <c r="F56" s="111" t="s">
        <v>386</v>
      </c>
      <c r="G56" s="111" t="s">
        <v>386</v>
      </c>
      <c r="H56" s="111" t="s">
        <v>159</v>
      </c>
      <c r="I56" s="111" t="s">
        <v>400</v>
      </c>
      <c r="J56" s="112" t="s">
        <v>157</v>
      </c>
    </row>
    <row r="57" spans="2:10" ht="49.5">
      <c r="B57" s="124">
        <v>26</v>
      </c>
      <c r="C57" s="111" t="s">
        <v>462</v>
      </c>
      <c r="D57" s="111" t="s">
        <v>384</v>
      </c>
      <c r="E57" s="111" t="s">
        <v>463</v>
      </c>
      <c r="F57" s="111" t="s">
        <v>404</v>
      </c>
      <c r="G57" s="111" t="s">
        <v>404</v>
      </c>
      <c r="H57" s="111" t="s">
        <v>159</v>
      </c>
      <c r="I57" s="111" t="s">
        <v>400</v>
      </c>
      <c r="J57" s="112" t="s">
        <v>157</v>
      </c>
    </row>
    <row r="58" spans="2:10" ht="82.5">
      <c r="B58" s="124">
        <v>27</v>
      </c>
      <c r="C58" s="111" t="s">
        <v>508</v>
      </c>
      <c r="D58" s="111" t="s">
        <v>384</v>
      </c>
      <c r="E58" s="111" t="s">
        <v>509</v>
      </c>
      <c r="F58" s="111" t="s">
        <v>491</v>
      </c>
      <c r="G58" s="111" t="s">
        <v>491</v>
      </c>
      <c r="H58" s="111" t="s">
        <v>159</v>
      </c>
      <c r="I58" s="111" t="s">
        <v>510</v>
      </c>
      <c r="J58" s="112" t="s">
        <v>157</v>
      </c>
    </row>
    <row r="59" spans="2:10" ht="49.5">
      <c r="B59" s="124">
        <v>28</v>
      </c>
      <c r="C59" s="111" t="s">
        <v>546</v>
      </c>
      <c r="D59" s="111" t="s">
        <v>384</v>
      </c>
      <c r="E59" s="111" t="s">
        <v>547</v>
      </c>
      <c r="F59" s="111" t="s">
        <v>491</v>
      </c>
      <c r="G59" s="111" t="s">
        <v>491</v>
      </c>
      <c r="H59" s="111" t="s">
        <v>159</v>
      </c>
      <c r="I59" s="111" t="s">
        <v>400</v>
      </c>
      <c r="J59" s="112" t="s">
        <v>157</v>
      </c>
    </row>
    <row r="60" spans="2:10" ht="49.5">
      <c r="B60" s="124">
        <v>29</v>
      </c>
      <c r="C60" s="111" t="s">
        <v>511</v>
      </c>
      <c r="D60" s="111" t="s">
        <v>384</v>
      </c>
      <c r="E60" s="111" t="s">
        <v>512</v>
      </c>
      <c r="F60" s="111" t="s">
        <v>491</v>
      </c>
      <c r="G60" s="111" t="s">
        <v>491</v>
      </c>
      <c r="H60" s="111" t="s">
        <v>159</v>
      </c>
      <c r="I60" s="111" t="s">
        <v>400</v>
      </c>
      <c r="J60" s="112" t="s">
        <v>157</v>
      </c>
    </row>
    <row r="61" spans="2:10" ht="33">
      <c r="B61" s="124">
        <v>30</v>
      </c>
      <c r="C61" s="111" t="s">
        <v>472</v>
      </c>
      <c r="D61" s="111" t="s">
        <v>384</v>
      </c>
      <c r="E61" s="111" t="s">
        <v>473</v>
      </c>
      <c r="F61" s="111" t="s">
        <v>386</v>
      </c>
      <c r="G61" s="111" t="s">
        <v>386</v>
      </c>
      <c r="H61" s="111" t="s">
        <v>159</v>
      </c>
      <c r="I61" s="111" t="s">
        <v>392</v>
      </c>
      <c r="J61" s="112" t="s">
        <v>157</v>
      </c>
    </row>
    <row r="62" spans="2:10" ht="49.5">
      <c r="B62" s="124">
        <v>31</v>
      </c>
      <c r="C62" s="111" t="s">
        <v>565</v>
      </c>
      <c r="D62" s="111" t="s">
        <v>384</v>
      </c>
      <c r="E62" s="111" t="s">
        <v>566</v>
      </c>
      <c r="F62" s="111" t="s">
        <v>386</v>
      </c>
      <c r="G62" s="111" t="s">
        <v>386</v>
      </c>
      <c r="H62" s="111" t="s">
        <v>159</v>
      </c>
      <c r="I62" s="111" t="s">
        <v>400</v>
      </c>
      <c r="J62" s="112" t="s">
        <v>157</v>
      </c>
    </row>
    <row r="63" spans="2:10" ht="49.5">
      <c r="B63" s="124">
        <v>32</v>
      </c>
      <c r="C63" s="111" t="s">
        <v>537</v>
      </c>
      <c r="D63" s="111" t="s">
        <v>384</v>
      </c>
      <c r="E63" s="111" t="s">
        <v>538</v>
      </c>
      <c r="F63" s="111" t="s">
        <v>491</v>
      </c>
      <c r="G63" s="111" t="s">
        <v>491</v>
      </c>
      <c r="H63" s="111" t="s">
        <v>159</v>
      </c>
      <c r="I63" s="111" t="s">
        <v>392</v>
      </c>
      <c r="J63" s="112" t="s">
        <v>157</v>
      </c>
    </row>
    <row r="64" spans="2:10" ht="66">
      <c r="B64" s="124">
        <v>33</v>
      </c>
      <c r="C64" s="111" t="s">
        <v>527</v>
      </c>
      <c r="D64" s="111" t="s">
        <v>384</v>
      </c>
      <c r="E64" s="111" t="s">
        <v>528</v>
      </c>
      <c r="F64" s="111" t="s">
        <v>491</v>
      </c>
      <c r="G64" s="111" t="s">
        <v>491</v>
      </c>
      <c r="H64" s="111" t="s">
        <v>159</v>
      </c>
      <c r="I64" s="111" t="s">
        <v>400</v>
      </c>
      <c r="J64" s="112" t="s">
        <v>157</v>
      </c>
    </row>
    <row r="65" spans="2:10" ht="49.5">
      <c r="B65" s="124">
        <v>34</v>
      </c>
      <c r="C65" s="111" t="s">
        <v>481</v>
      </c>
      <c r="D65" s="111" t="s">
        <v>384</v>
      </c>
      <c r="E65" s="111" t="s">
        <v>482</v>
      </c>
      <c r="F65" s="111" t="s">
        <v>386</v>
      </c>
      <c r="G65" s="111" t="s">
        <v>386</v>
      </c>
      <c r="H65" s="111" t="s">
        <v>159</v>
      </c>
      <c r="I65" s="111" t="s">
        <v>392</v>
      </c>
      <c r="J65" s="112" t="s">
        <v>157</v>
      </c>
    </row>
    <row r="66" spans="2:10" ht="49.5">
      <c r="B66" s="124">
        <v>35</v>
      </c>
      <c r="C66" s="111" t="s">
        <v>521</v>
      </c>
      <c r="D66" s="111" t="s">
        <v>384</v>
      </c>
      <c r="E66" s="111" t="s">
        <v>522</v>
      </c>
      <c r="F66" s="111" t="s">
        <v>491</v>
      </c>
      <c r="G66" s="111" t="s">
        <v>405</v>
      </c>
      <c r="H66" s="111" t="s">
        <v>158</v>
      </c>
      <c r="I66" s="111" t="s">
        <v>392</v>
      </c>
      <c r="J66" s="112" t="s">
        <v>157</v>
      </c>
    </row>
    <row r="67" spans="2:10" ht="33">
      <c r="B67" s="124">
        <v>36</v>
      </c>
      <c r="C67" s="111" t="s">
        <v>383</v>
      </c>
      <c r="D67" s="111" t="s">
        <v>384</v>
      </c>
      <c r="E67" s="111" t="s">
        <v>385</v>
      </c>
      <c r="F67" s="111" t="s">
        <v>386</v>
      </c>
      <c r="G67" s="111" t="s">
        <v>387</v>
      </c>
      <c r="H67" s="111" t="s">
        <v>158</v>
      </c>
      <c r="I67" s="111" t="s">
        <v>392</v>
      </c>
      <c r="J67" s="112" t="s">
        <v>157</v>
      </c>
    </row>
    <row r="68" spans="2:10" ht="49.5">
      <c r="B68" s="124">
        <v>37</v>
      </c>
      <c r="C68" s="111" t="s">
        <v>554</v>
      </c>
      <c r="D68" s="111" t="s">
        <v>384</v>
      </c>
      <c r="E68" s="111" t="s">
        <v>555</v>
      </c>
      <c r="F68" s="111" t="s">
        <v>386</v>
      </c>
      <c r="G68" s="111" t="s">
        <v>405</v>
      </c>
      <c r="H68" s="111" t="s">
        <v>158</v>
      </c>
      <c r="I68" s="111" t="s">
        <v>392</v>
      </c>
      <c r="J68" s="112" t="s">
        <v>157</v>
      </c>
    </row>
    <row r="69" spans="2:10" ht="66">
      <c r="B69" s="124">
        <v>38</v>
      </c>
      <c r="C69" s="111" t="s">
        <v>492</v>
      </c>
      <c r="D69" s="111" t="s">
        <v>384</v>
      </c>
      <c r="E69" s="111" t="s">
        <v>493</v>
      </c>
      <c r="F69" s="111" t="s">
        <v>491</v>
      </c>
      <c r="G69" s="111" t="s">
        <v>430</v>
      </c>
      <c r="H69" s="111" t="s">
        <v>158</v>
      </c>
      <c r="I69" s="111" t="s">
        <v>392</v>
      </c>
      <c r="J69" s="112" t="s">
        <v>157</v>
      </c>
    </row>
    <row r="70" spans="2:10" ht="66">
      <c r="B70" s="124">
        <v>39</v>
      </c>
      <c r="C70" s="111" t="s">
        <v>497</v>
      </c>
      <c r="D70" s="111" t="s">
        <v>384</v>
      </c>
      <c r="E70" s="111" t="s">
        <v>498</v>
      </c>
      <c r="F70" s="111" t="s">
        <v>491</v>
      </c>
      <c r="G70" s="111" t="s">
        <v>430</v>
      </c>
      <c r="H70" s="111" t="s">
        <v>158</v>
      </c>
      <c r="I70" s="111" t="s">
        <v>392</v>
      </c>
      <c r="J70" s="112" t="s">
        <v>157</v>
      </c>
    </row>
    <row r="71" spans="2:10" ht="33">
      <c r="B71" s="124">
        <v>40</v>
      </c>
      <c r="C71" s="111" t="s">
        <v>407</v>
      </c>
      <c r="D71" s="111" t="s">
        <v>384</v>
      </c>
      <c r="E71" s="111" t="s">
        <v>408</v>
      </c>
      <c r="F71" s="111" t="s">
        <v>386</v>
      </c>
      <c r="G71" s="111" t="s">
        <v>405</v>
      </c>
      <c r="H71" s="111" t="s">
        <v>158</v>
      </c>
      <c r="I71" s="111" t="s">
        <v>392</v>
      </c>
      <c r="J71" s="112" t="s">
        <v>157</v>
      </c>
    </row>
    <row r="72" spans="2:10" ht="49.5">
      <c r="B72" s="124">
        <v>41</v>
      </c>
      <c r="C72" s="111" t="s">
        <v>414</v>
      </c>
      <c r="D72" s="111" t="s">
        <v>384</v>
      </c>
      <c r="E72" s="111" t="s">
        <v>699</v>
      </c>
      <c r="F72" s="111" t="s">
        <v>404</v>
      </c>
      <c r="G72" s="111" t="s">
        <v>404</v>
      </c>
      <c r="H72" s="111" t="s">
        <v>158</v>
      </c>
      <c r="I72" s="111" t="s">
        <v>418</v>
      </c>
      <c r="J72" s="112" t="s">
        <v>157</v>
      </c>
    </row>
    <row r="73" spans="2:10" ht="33">
      <c r="B73" s="124">
        <v>42</v>
      </c>
      <c r="C73" s="111" t="s">
        <v>420</v>
      </c>
      <c r="D73" s="111" t="s">
        <v>402</v>
      </c>
      <c r="E73" s="111" t="s">
        <v>421</v>
      </c>
      <c r="F73" s="111" t="s">
        <v>404</v>
      </c>
      <c r="G73" s="111" t="s">
        <v>387</v>
      </c>
      <c r="H73" s="111" t="s">
        <v>158</v>
      </c>
      <c r="I73" s="111" t="s">
        <v>418</v>
      </c>
      <c r="J73" s="112" t="s">
        <v>157</v>
      </c>
    </row>
    <row r="74" spans="2:10" ht="49.5">
      <c r="B74" s="124">
        <v>43</v>
      </c>
      <c r="C74" s="111" t="s">
        <v>437</v>
      </c>
      <c r="D74" s="111" t="s">
        <v>384</v>
      </c>
      <c r="E74" s="111" t="s">
        <v>438</v>
      </c>
      <c r="F74" s="111" t="s">
        <v>386</v>
      </c>
      <c r="G74" s="111" t="s">
        <v>430</v>
      </c>
      <c r="H74" s="111" t="s">
        <v>158</v>
      </c>
      <c r="I74" s="111" t="s">
        <v>392</v>
      </c>
      <c r="J74" s="112" t="s">
        <v>157</v>
      </c>
    </row>
    <row r="75" spans="2:10" ht="33">
      <c r="B75" s="124">
        <v>44</v>
      </c>
      <c r="C75" s="111" t="s">
        <v>470</v>
      </c>
      <c r="D75" s="111" t="s">
        <v>384</v>
      </c>
      <c r="E75" s="111" t="s">
        <v>471</v>
      </c>
      <c r="F75" s="111" t="s">
        <v>404</v>
      </c>
      <c r="G75" s="111" t="s">
        <v>387</v>
      </c>
      <c r="H75" s="111" t="s">
        <v>158</v>
      </c>
      <c r="I75" s="111" t="s">
        <v>418</v>
      </c>
      <c r="J75" s="112" t="s">
        <v>157</v>
      </c>
    </row>
    <row r="76" spans="2:10" ht="49.5">
      <c r="B76" s="124">
        <v>45</v>
      </c>
      <c r="C76" s="111" t="s">
        <v>513</v>
      </c>
      <c r="D76" s="111" t="s">
        <v>384</v>
      </c>
      <c r="E76" s="111" t="s">
        <v>514</v>
      </c>
      <c r="F76" s="111" t="s">
        <v>491</v>
      </c>
      <c r="G76" s="111" t="s">
        <v>430</v>
      </c>
      <c r="H76" s="111" t="s">
        <v>158</v>
      </c>
      <c r="I76" s="111" t="s">
        <v>418</v>
      </c>
      <c r="J76" s="112" t="s">
        <v>157</v>
      </c>
    </row>
    <row r="77" spans="2:10" ht="49.5">
      <c r="B77" s="124">
        <v>46</v>
      </c>
      <c r="C77" s="111" t="s">
        <v>515</v>
      </c>
      <c r="D77" s="111" t="s">
        <v>384</v>
      </c>
      <c r="E77" s="111" t="s">
        <v>516</v>
      </c>
      <c r="F77" s="111" t="s">
        <v>491</v>
      </c>
      <c r="G77" s="111" t="s">
        <v>430</v>
      </c>
      <c r="H77" s="111" t="s">
        <v>158</v>
      </c>
      <c r="I77" s="111" t="s">
        <v>418</v>
      </c>
      <c r="J77" s="112" t="s">
        <v>157</v>
      </c>
    </row>
    <row r="78" spans="2:10" ht="33">
      <c r="B78" s="124">
        <v>47</v>
      </c>
      <c r="C78" s="111" t="s">
        <v>474</v>
      </c>
      <c r="D78" s="111" t="s">
        <v>384</v>
      </c>
      <c r="E78" s="111" t="s">
        <v>475</v>
      </c>
      <c r="F78" s="111" t="s">
        <v>404</v>
      </c>
      <c r="G78" s="111" t="s">
        <v>405</v>
      </c>
      <c r="H78" s="111" t="s">
        <v>158</v>
      </c>
      <c r="I78" s="111" t="s">
        <v>418</v>
      </c>
      <c r="J78" s="112" t="s">
        <v>157</v>
      </c>
    </row>
    <row r="79" spans="2:10" ht="49.5">
      <c r="B79" s="124">
        <v>48</v>
      </c>
      <c r="C79" s="111" t="s">
        <v>429</v>
      </c>
      <c r="D79" s="111" t="s">
        <v>384</v>
      </c>
      <c r="E79" s="111" t="s">
        <v>700</v>
      </c>
      <c r="F79" s="111" t="s">
        <v>404</v>
      </c>
      <c r="G79" s="111" t="s">
        <v>430</v>
      </c>
      <c r="H79" s="111" t="s">
        <v>158</v>
      </c>
      <c r="I79" s="111" t="s">
        <v>418</v>
      </c>
      <c r="J79" s="112" t="s">
        <v>157</v>
      </c>
    </row>
    <row r="80" spans="2:10" ht="66">
      <c r="B80" s="124">
        <v>49</v>
      </c>
      <c r="C80" s="111" t="s">
        <v>701</v>
      </c>
      <c r="D80" s="111" t="s">
        <v>402</v>
      </c>
      <c r="E80" s="111" t="s">
        <v>702</v>
      </c>
      <c r="F80" s="111" t="s">
        <v>404</v>
      </c>
      <c r="G80" s="111" t="s">
        <v>404</v>
      </c>
      <c r="H80" s="111" t="s">
        <v>158</v>
      </c>
      <c r="I80" s="111" t="s">
        <v>418</v>
      </c>
      <c r="J80" s="112" t="s">
        <v>157</v>
      </c>
    </row>
    <row r="81" spans="2:10" ht="33">
      <c r="B81" s="124">
        <v>50</v>
      </c>
      <c r="C81" s="111" t="s">
        <v>707</v>
      </c>
      <c r="D81" s="111" t="s">
        <v>384</v>
      </c>
      <c r="E81" s="111" t="s">
        <v>708</v>
      </c>
      <c r="F81" s="111" t="s">
        <v>386</v>
      </c>
      <c r="G81" s="111" t="s">
        <v>405</v>
      </c>
      <c r="H81" s="111" t="s">
        <v>158</v>
      </c>
      <c r="I81" s="111" t="s">
        <v>418</v>
      </c>
      <c r="J81" s="112" t="s">
        <v>157</v>
      </c>
    </row>
    <row r="82" spans="2:10" ht="49.5">
      <c r="B82" s="124">
        <v>51</v>
      </c>
      <c r="C82" s="111" t="s">
        <v>376</v>
      </c>
      <c r="D82" s="111" t="s">
        <v>384</v>
      </c>
      <c r="E82" s="111" t="s">
        <v>548</v>
      </c>
      <c r="F82" s="111" t="s">
        <v>386</v>
      </c>
      <c r="G82" s="111" t="s">
        <v>430</v>
      </c>
      <c r="H82" s="111" t="s">
        <v>158</v>
      </c>
      <c r="I82" s="111" t="s">
        <v>418</v>
      </c>
      <c r="J82" s="112" t="s">
        <v>157</v>
      </c>
    </row>
    <row r="83" spans="2:10" ht="49.5">
      <c r="B83" s="124">
        <v>52</v>
      </c>
      <c r="C83" s="111" t="s">
        <v>713</v>
      </c>
      <c r="D83" s="111" t="s">
        <v>384</v>
      </c>
      <c r="E83" s="111" t="s">
        <v>714</v>
      </c>
      <c r="F83" s="111" t="s">
        <v>491</v>
      </c>
      <c r="G83" s="111" t="s">
        <v>430</v>
      </c>
      <c r="H83" s="111" t="s">
        <v>158</v>
      </c>
      <c r="I83" s="111" t="s">
        <v>400</v>
      </c>
      <c r="J83" s="112" t="s">
        <v>157</v>
      </c>
    </row>
    <row r="84" spans="2:10" ht="50.25" thickBot="1">
      <c r="B84" s="125">
        <v>54</v>
      </c>
      <c r="C84" s="114" t="s">
        <v>484</v>
      </c>
      <c r="D84" s="114" t="s">
        <v>384</v>
      </c>
      <c r="E84" s="114" t="s">
        <v>485</v>
      </c>
      <c r="F84" s="114" t="s">
        <v>404</v>
      </c>
      <c r="G84" s="114" t="s">
        <v>405</v>
      </c>
      <c r="H84" s="114" t="s">
        <v>158</v>
      </c>
      <c r="I84" s="114" t="s">
        <v>418</v>
      </c>
      <c r="J84" s="115" t="s">
        <v>157</v>
      </c>
    </row>
  </sheetData>
  <mergeCells count="25">
    <mergeCell ref="B30:J30"/>
    <mergeCell ref="B25:C29"/>
    <mergeCell ref="B24:C24"/>
    <mergeCell ref="F8:J8"/>
    <mergeCell ref="D9:E9"/>
    <mergeCell ref="F9:J9"/>
    <mergeCell ref="B10:C10"/>
    <mergeCell ref="D10:J10"/>
    <mergeCell ref="B11:C11"/>
    <mergeCell ref="D11:J11"/>
    <mergeCell ref="B12:J12"/>
    <mergeCell ref="B22:D22"/>
    <mergeCell ref="E22:J22"/>
    <mergeCell ref="B23:J23"/>
    <mergeCell ref="B14:B21"/>
    <mergeCell ref="B2:J3"/>
    <mergeCell ref="B4:J4"/>
    <mergeCell ref="B5:C9"/>
    <mergeCell ref="D5:E5"/>
    <mergeCell ref="F5:J5"/>
    <mergeCell ref="D6:E6"/>
    <mergeCell ref="F6:J6"/>
    <mergeCell ref="D7:E7"/>
    <mergeCell ref="F7:J7"/>
    <mergeCell ref="D8:E8"/>
  </mergeCells>
  <phoneticPr fontId="2" type="noConversion"/>
  <hyperlinks>
    <hyperlink ref="C32" r:id="rId1" display="http://rdjira.feixun.com.cn/browse/ACA-36"/>
    <hyperlink ref="C33" r:id="rId2" display="http://rdjira.feixun.com.cn/browse/ACA-23"/>
    <hyperlink ref="C34" r:id="rId3" display="http://rdjira.feixun.com.cn/browse/ACA-19"/>
    <hyperlink ref="C35" r:id="rId4" display="http://rdjira.feixun.com.cn/browse/ACA-44"/>
    <hyperlink ref="C36" r:id="rId5" display="http://rdjira.feixun.com.cn/browse/ACA-39"/>
    <hyperlink ref="C37" r:id="rId6" display="http://rdjira.feixun.com.cn/browse/ACA-30"/>
    <hyperlink ref="C38" r:id="rId7" display="http://rdjira.feixun.com.cn/browse/ACA-22"/>
    <hyperlink ref="C39" r:id="rId8" display="http://rdjira.feixun.com.cn/browse/ACA-21"/>
    <hyperlink ref="C40" r:id="rId9" display="http://rdjira.feixun.com.cn/browse/ACA-28"/>
    <hyperlink ref="C41" r:id="rId10" display="http://rdjira.feixun.com.cn/browse/ACA-3"/>
    <hyperlink ref="C42" r:id="rId11" display="http://rdjira.feixun.com.cn/browse/ACA-34"/>
    <hyperlink ref="C43" r:id="rId12" display="http://rdjira.feixun.com.cn/browse/ACA-31"/>
    <hyperlink ref="C44" r:id="rId13" display="http://rdjira.feixun.com.cn/browse/ACA-5"/>
    <hyperlink ref="C45" r:id="rId14" display="http://rdjira.feixun.com.cn/browse/ACA-35"/>
    <hyperlink ref="C46" r:id="rId15" display="http://rdjira.feixun.com.cn/browse/ACA-10"/>
    <hyperlink ref="C47" r:id="rId16" display="http://rdjira.feixun.com.cn/browse/ACA-13"/>
    <hyperlink ref="C48" r:id="rId17" display="http://rdjira.feixun.com.cn/browse/ACA-45"/>
    <hyperlink ref="C49" r:id="rId18" display="http://rdjira.feixun.com.cn/browse/ACA-46"/>
    <hyperlink ref="C50" r:id="rId19" display="http://rdjira.feixun.com.cn/browse/ACA-17"/>
    <hyperlink ref="C51" r:id="rId20" display="http://rdjira.feixun.com.cn/browse/ACA-37"/>
    <hyperlink ref="C52" r:id="rId21" display="http://rdjira.feixun.com.cn/browse/ACA-27"/>
    <hyperlink ref="C53" r:id="rId22" display="http://rdjira.feixun.com.cn/browse/ACA-43"/>
    <hyperlink ref="C54" r:id="rId23" display="http://rdjira.feixun.com.cn/browse/ACA-42"/>
    <hyperlink ref="C55" r:id="rId24" display="http://rdjira.feixun.com.cn/browse/ACA-25"/>
    <hyperlink ref="C56" r:id="rId25" display="http://rdjira.feixun.com.cn/browse/ACA-24"/>
    <hyperlink ref="C57" r:id="rId26" display="http://rdjira.feixun.com.cn/browse/ACA-29"/>
    <hyperlink ref="C58" r:id="rId27" display="http://rdjira.feixun.com.cn/browse/ACA-15"/>
    <hyperlink ref="C59" r:id="rId28" display="http://rdjira.feixun.com.cn/browse/ACA-4"/>
    <hyperlink ref="C60" r:id="rId29" display="http://rdjira.feixun.com.cn/browse/ACA-8"/>
    <hyperlink ref="C61" r:id="rId30" display="http://rdjira.feixun.com.cn/browse/ACA-38"/>
    <hyperlink ref="C62" r:id="rId31" display="http://rdjira.feixun.com.cn/browse/ACA-16"/>
    <hyperlink ref="C63" r:id="rId32" display="http://rdjira.feixun.com.cn/browse/ACA-1"/>
    <hyperlink ref="C64" r:id="rId33" display="http://rdjira.feixun.com.cn/browse/ACA-14"/>
    <hyperlink ref="C65" r:id="rId34" display="http://rdjira.feixun.com.cn/browse/ACA-33"/>
    <hyperlink ref="C66" r:id="rId35" display="http://rdjira.feixun.com.cn/browse/ACA-11"/>
    <hyperlink ref="C67" r:id="rId36" display="http://rdjira.feixun.com.cn/browse/ACA-32"/>
    <hyperlink ref="C68" r:id="rId37" display="http://rdjira.feixun.com.cn/browse/ACA-26"/>
    <hyperlink ref="C69" r:id="rId38" display="http://rdjira.feixun.com.cn/browse/ACA-9"/>
    <hyperlink ref="C70" r:id="rId39" display="http://rdjira.feixun.com.cn/browse/ACA-6"/>
    <hyperlink ref="C71" r:id="rId40" display="http://rdjira.feixun.com.cn/browse/ACA-41"/>
    <hyperlink ref="C72" r:id="rId41" display="http://rdjira.feixun.com.cn/browse/ACA-50"/>
    <hyperlink ref="C73" r:id="rId42" display="http://rdjira.feixun.com.cn/browse/ACA-47"/>
    <hyperlink ref="C74" r:id="rId43" display="http://rdjira.feixun.com.cn/browse/ACA-40"/>
    <hyperlink ref="C75" r:id="rId44" display="http://rdjira.feixun.com.cn/browse/ACA-54"/>
    <hyperlink ref="C76" r:id="rId45" display="http://rdjira.feixun.com.cn/browse/ACA-56"/>
    <hyperlink ref="C77" r:id="rId46" display="http://rdjira.feixun.com.cn/browse/ACA-55"/>
    <hyperlink ref="C78" r:id="rId47" display="http://rdjira.feixun.com.cn/browse/ACA-57"/>
    <hyperlink ref="C79" r:id="rId48" display="http://rdjira.feixun.com.cn/browse/ACA-51"/>
    <hyperlink ref="C80" r:id="rId49" display="http://rdjira.feixun.com.cn/browse/ACA-62"/>
    <hyperlink ref="C81" r:id="rId50" display="http://rdjira.feixun.com.cn/browse/ACA-61"/>
    <hyperlink ref="C82" r:id="rId51" display="http://rdjira.feixun.com.cn/browse/ACA-60"/>
    <hyperlink ref="C83" r:id="rId52" display="http://rdjira.feixun.com.cn/browse/ACA-63"/>
    <hyperlink ref="C84" r:id="rId53" display="http://rdjira.feixun.com.cn/browse/ACA-58"/>
  </hyperlinks>
  <pageMargins left="0.7" right="0.7" top="0.75" bottom="0.75" header="0.3" footer="0.3"/>
  <drawing r:id="rId5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4"/>
  <sheetViews>
    <sheetView topLeftCell="J19" workbookViewId="0">
      <selection activeCell="E23" sqref="E23"/>
    </sheetView>
  </sheetViews>
  <sheetFormatPr defaultRowHeight="12.75"/>
  <cols>
    <col min="1" max="1" width="14" style="158" bestFit="1" customWidth="1"/>
    <col min="2" max="2" width="17.125" style="158" bestFit="1" customWidth="1"/>
    <col min="3" max="3" width="7.5" style="158" customWidth="1"/>
    <col min="4" max="4" width="13" style="158" bestFit="1" customWidth="1"/>
    <col min="5" max="7" width="36" style="158" bestFit="1" customWidth="1"/>
    <col min="8" max="8" width="7.125" style="158" customWidth="1"/>
    <col min="9" max="9" width="17.375" style="158" bestFit="1" customWidth="1"/>
    <col min="10" max="12" width="36" style="158" bestFit="1" customWidth="1"/>
    <col min="13" max="13" width="11" style="158" bestFit="1" customWidth="1"/>
    <col min="14" max="14" width="9" style="158"/>
    <col min="15" max="16" width="20.5" style="158" bestFit="1" customWidth="1"/>
    <col min="17" max="17" width="7.125" style="158" customWidth="1"/>
    <col min="18" max="16384" width="9" style="158"/>
  </cols>
  <sheetData>
    <row r="1" spans="1:17" ht="24" customHeight="1">
      <c r="A1" s="275"/>
      <c r="B1" s="276"/>
      <c r="C1" s="276"/>
      <c r="D1" s="276"/>
      <c r="E1" s="276"/>
      <c r="F1" s="276"/>
      <c r="G1" s="276"/>
      <c r="H1" s="276"/>
      <c r="I1" s="276"/>
      <c r="J1" s="276"/>
      <c r="K1" s="276"/>
      <c r="L1" s="276"/>
      <c r="M1" s="276"/>
      <c r="N1" s="276"/>
      <c r="O1" s="276"/>
      <c r="P1" s="276"/>
      <c r="Q1" s="277"/>
    </row>
    <row r="2" spans="1:17" ht="13.5" customHeight="1">
      <c r="A2" s="278" t="s">
        <v>694</v>
      </c>
      <c r="B2" s="279"/>
      <c r="C2" s="279"/>
      <c r="D2" s="279"/>
      <c r="E2" s="279"/>
      <c r="F2" s="279"/>
      <c r="G2" s="279"/>
      <c r="H2" s="279"/>
      <c r="I2" s="279"/>
      <c r="J2" s="279"/>
      <c r="K2" s="279"/>
      <c r="L2" s="279"/>
      <c r="M2" s="279"/>
      <c r="N2" s="279"/>
      <c r="O2" s="279"/>
      <c r="P2" s="279"/>
      <c r="Q2" s="280"/>
    </row>
    <row r="3" spans="1:17" ht="14.25" customHeight="1">
      <c r="A3" s="281" t="s">
        <v>1072</v>
      </c>
      <c r="B3" s="282"/>
      <c r="C3" s="282"/>
      <c r="D3" s="282"/>
      <c r="E3" s="282"/>
      <c r="F3" s="282"/>
      <c r="G3" s="282"/>
      <c r="H3" s="282"/>
      <c r="I3" s="282"/>
      <c r="J3" s="282"/>
      <c r="K3" s="282"/>
      <c r="L3" s="282"/>
      <c r="M3" s="282"/>
      <c r="N3" s="282"/>
      <c r="O3" s="282"/>
      <c r="P3" s="282"/>
      <c r="Q3" s="283"/>
    </row>
    <row r="4" spans="1:17">
      <c r="A4" s="159" t="s">
        <v>695</v>
      </c>
      <c r="B4" s="159" t="s">
        <v>696</v>
      </c>
      <c r="C4" s="159" t="s">
        <v>149</v>
      </c>
      <c r="D4" s="159" t="s">
        <v>150</v>
      </c>
      <c r="E4" s="159" t="s">
        <v>151</v>
      </c>
      <c r="F4" s="159" t="s">
        <v>152</v>
      </c>
      <c r="G4" s="159" t="s">
        <v>153</v>
      </c>
      <c r="H4" s="159" t="s">
        <v>164</v>
      </c>
      <c r="I4" s="159" t="s">
        <v>154</v>
      </c>
      <c r="J4" s="159" t="s">
        <v>378</v>
      </c>
      <c r="K4" s="159" t="s">
        <v>168</v>
      </c>
      <c r="L4" s="159" t="s">
        <v>379</v>
      </c>
      <c r="M4" s="159" t="s">
        <v>138</v>
      </c>
      <c r="N4" s="159" t="s">
        <v>155</v>
      </c>
      <c r="O4" s="159" t="s">
        <v>380</v>
      </c>
      <c r="P4" s="159" t="s">
        <v>381</v>
      </c>
      <c r="Q4" s="159" t="s">
        <v>382</v>
      </c>
    </row>
    <row r="5" spans="1:17" ht="51">
      <c r="A5" s="160" t="s">
        <v>697</v>
      </c>
      <c r="B5" s="160" t="s">
        <v>698</v>
      </c>
      <c r="C5" s="161" t="s">
        <v>521</v>
      </c>
      <c r="D5" s="160" t="s">
        <v>384</v>
      </c>
      <c r="E5" s="160" t="s">
        <v>522</v>
      </c>
      <c r="F5" s="160" t="s">
        <v>491</v>
      </c>
      <c r="G5" s="160" t="s">
        <v>405</v>
      </c>
      <c r="H5" s="160" t="s">
        <v>388</v>
      </c>
      <c r="I5" s="160" t="s">
        <v>158</v>
      </c>
      <c r="J5" s="160" t="s">
        <v>523</v>
      </c>
      <c r="K5" s="160" t="s">
        <v>524</v>
      </c>
      <c r="L5" s="160" t="s">
        <v>523</v>
      </c>
      <c r="M5" s="160" t="s">
        <v>392</v>
      </c>
      <c r="N5" s="162" t="s">
        <v>141</v>
      </c>
      <c r="O5" s="160" t="s">
        <v>525</v>
      </c>
      <c r="P5" s="160" t="s">
        <v>526</v>
      </c>
      <c r="Q5" s="160"/>
    </row>
    <row r="6" spans="1:17" ht="25.5">
      <c r="A6" s="160" t="s">
        <v>697</v>
      </c>
      <c r="B6" s="160" t="s">
        <v>698</v>
      </c>
      <c r="C6" s="161" t="s">
        <v>554</v>
      </c>
      <c r="D6" s="160" t="s">
        <v>384</v>
      </c>
      <c r="E6" s="160" t="s">
        <v>555</v>
      </c>
      <c r="F6" s="160" t="s">
        <v>386</v>
      </c>
      <c r="G6" s="160" t="s">
        <v>405</v>
      </c>
      <c r="H6" s="160" t="s">
        <v>388</v>
      </c>
      <c r="I6" s="160" t="s">
        <v>158</v>
      </c>
      <c r="J6" s="160" t="s">
        <v>556</v>
      </c>
      <c r="K6" s="160" t="s">
        <v>557</v>
      </c>
      <c r="L6" s="160" t="s">
        <v>558</v>
      </c>
      <c r="M6" s="160" t="s">
        <v>392</v>
      </c>
      <c r="N6" s="162" t="s">
        <v>141</v>
      </c>
      <c r="O6" s="160" t="s">
        <v>559</v>
      </c>
      <c r="P6" s="160" t="s">
        <v>560</v>
      </c>
      <c r="Q6" s="160"/>
    </row>
    <row r="7" spans="1:17" ht="25.5">
      <c r="A7" s="160" t="s">
        <v>697</v>
      </c>
      <c r="B7" s="160" t="s">
        <v>698</v>
      </c>
      <c r="C7" s="161" t="s">
        <v>383</v>
      </c>
      <c r="D7" s="160" t="s">
        <v>384</v>
      </c>
      <c r="E7" s="160" t="s">
        <v>385</v>
      </c>
      <c r="F7" s="160" t="s">
        <v>386</v>
      </c>
      <c r="G7" s="160" t="s">
        <v>387</v>
      </c>
      <c r="H7" s="160" t="s">
        <v>388</v>
      </c>
      <c r="I7" s="160" t="s">
        <v>158</v>
      </c>
      <c r="J7" s="160" t="s">
        <v>389</v>
      </c>
      <c r="K7" s="160" t="s">
        <v>390</v>
      </c>
      <c r="L7" s="160" t="s">
        <v>391</v>
      </c>
      <c r="M7" s="160" t="s">
        <v>392</v>
      </c>
      <c r="N7" s="162" t="s">
        <v>141</v>
      </c>
      <c r="O7" s="160" t="s">
        <v>393</v>
      </c>
      <c r="P7" s="160" t="s">
        <v>394</v>
      </c>
      <c r="Q7" s="160"/>
    </row>
    <row r="8" spans="1:17" ht="38.25">
      <c r="A8" s="160" t="s">
        <v>697</v>
      </c>
      <c r="B8" s="160" t="s">
        <v>698</v>
      </c>
      <c r="C8" s="161" t="s">
        <v>1073</v>
      </c>
      <c r="D8" s="160" t="s">
        <v>402</v>
      </c>
      <c r="E8" s="160" t="s">
        <v>1074</v>
      </c>
      <c r="F8" s="160" t="s">
        <v>491</v>
      </c>
      <c r="G8" s="160" t="s">
        <v>405</v>
      </c>
      <c r="H8" s="160" t="s">
        <v>388</v>
      </c>
      <c r="I8" s="160" t="s">
        <v>158</v>
      </c>
      <c r="J8" s="160" t="s">
        <v>1075</v>
      </c>
      <c r="K8" s="160" t="s">
        <v>1076</v>
      </c>
      <c r="L8" s="160" t="s">
        <v>1075</v>
      </c>
      <c r="M8" s="160" t="s">
        <v>1077</v>
      </c>
      <c r="N8" s="162" t="s">
        <v>141</v>
      </c>
      <c r="O8" s="160" t="s">
        <v>1078</v>
      </c>
      <c r="P8" s="160" t="s">
        <v>1079</v>
      </c>
      <c r="Q8" s="160"/>
    </row>
    <row r="9" spans="1:17" ht="76.5">
      <c r="A9" s="160" t="s">
        <v>697</v>
      </c>
      <c r="B9" s="160" t="s">
        <v>698</v>
      </c>
      <c r="C9" s="161" t="s">
        <v>497</v>
      </c>
      <c r="D9" s="160" t="s">
        <v>384</v>
      </c>
      <c r="E9" s="160" t="s">
        <v>498</v>
      </c>
      <c r="F9" s="160" t="s">
        <v>491</v>
      </c>
      <c r="G9" s="160" t="s">
        <v>491</v>
      </c>
      <c r="H9" s="160" t="s">
        <v>406</v>
      </c>
      <c r="I9" s="160" t="s">
        <v>159</v>
      </c>
      <c r="J9" s="160" t="s">
        <v>499</v>
      </c>
      <c r="K9" s="160" t="s">
        <v>500</v>
      </c>
      <c r="L9" s="160" t="s">
        <v>501</v>
      </c>
      <c r="M9" s="160" t="s">
        <v>392</v>
      </c>
      <c r="N9" s="162" t="s">
        <v>141</v>
      </c>
      <c r="O9" s="160" t="s">
        <v>502</v>
      </c>
      <c r="P9" s="160" t="s">
        <v>1080</v>
      </c>
      <c r="Q9" s="160"/>
    </row>
    <row r="10" spans="1:17" ht="76.5">
      <c r="A10" s="160" t="s">
        <v>697</v>
      </c>
      <c r="B10" s="160" t="s">
        <v>698</v>
      </c>
      <c r="C10" s="161" t="s">
        <v>492</v>
      </c>
      <c r="D10" s="160" t="s">
        <v>384</v>
      </c>
      <c r="E10" s="160" t="s">
        <v>493</v>
      </c>
      <c r="F10" s="160" t="s">
        <v>491</v>
      </c>
      <c r="G10" s="160" t="s">
        <v>491</v>
      </c>
      <c r="H10" s="160" t="s">
        <v>406</v>
      </c>
      <c r="I10" s="160" t="s">
        <v>159</v>
      </c>
      <c r="J10" s="160" t="s">
        <v>494</v>
      </c>
      <c r="K10" s="160" t="s">
        <v>495</v>
      </c>
      <c r="L10" s="160" t="s">
        <v>494</v>
      </c>
      <c r="M10" s="160" t="s">
        <v>392</v>
      </c>
      <c r="N10" s="162" t="s">
        <v>141</v>
      </c>
      <c r="O10" s="160" t="s">
        <v>496</v>
      </c>
      <c r="P10" s="160" t="s">
        <v>1081</v>
      </c>
      <c r="Q10" s="160"/>
    </row>
    <row r="11" spans="1:17" ht="127.5">
      <c r="A11" s="160" t="s">
        <v>697</v>
      </c>
      <c r="B11" s="160" t="s">
        <v>698</v>
      </c>
      <c r="C11" s="161" t="s">
        <v>503</v>
      </c>
      <c r="D11" s="160" t="s">
        <v>384</v>
      </c>
      <c r="E11" s="160" t="s">
        <v>504</v>
      </c>
      <c r="F11" s="160" t="s">
        <v>491</v>
      </c>
      <c r="G11" s="160" t="s">
        <v>491</v>
      </c>
      <c r="H11" s="160" t="s">
        <v>406</v>
      </c>
      <c r="I11" s="160" t="s">
        <v>156</v>
      </c>
      <c r="J11" s="160" t="s">
        <v>505</v>
      </c>
      <c r="K11" s="160" t="s">
        <v>506</v>
      </c>
      <c r="L11" s="160" t="s">
        <v>505</v>
      </c>
      <c r="M11" s="160" t="s">
        <v>392</v>
      </c>
      <c r="N11" s="162" t="s">
        <v>141</v>
      </c>
      <c r="O11" s="160" t="s">
        <v>507</v>
      </c>
      <c r="P11" s="160" t="s">
        <v>1082</v>
      </c>
      <c r="Q11" s="160"/>
    </row>
    <row r="12" spans="1:17" ht="51">
      <c r="A12" s="160" t="s">
        <v>697</v>
      </c>
      <c r="B12" s="160" t="s">
        <v>698</v>
      </c>
      <c r="C12" s="161" t="s">
        <v>464</v>
      </c>
      <c r="D12" s="160" t="s">
        <v>402</v>
      </c>
      <c r="E12" s="160" t="s">
        <v>465</v>
      </c>
      <c r="F12" s="160" t="s">
        <v>404</v>
      </c>
      <c r="G12" s="160" t="s">
        <v>404</v>
      </c>
      <c r="H12" s="160" t="s">
        <v>406</v>
      </c>
      <c r="I12" s="160" t="s">
        <v>159</v>
      </c>
      <c r="J12" s="160" t="s">
        <v>466</v>
      </c>
      <c r="K12" s="160" t="s">
        <v>467</v>
      </c>
      <c r="L12" s="160" t="s">
        <v>468</v>
      </c>
      <c r="M12" s="160" t="s">
        <v>400</v>
      </c>
      <c r="N12" s="162" t="s">
        <v>141</v>
      </c>
      <c r="O12" s="160" t="s">
        <v>469</v>
      </c>
      <c r="P12" s="160" t="s">
        <v>1083</v>
      </c>
      <c r="Q12" s="160"/>
    </row>
    <row r="13" spans="1:17" ht="63.75">
      <c r="A13" s="160" t="s">
        <v>697</v>
      </c>
      <c r="B13" s="160" t="s">
        <v>698</v>
      </c>
      <c r="C13" s="161" t="s">
        <v>443</v>
      </c>
      <c r="D13" s="160" t="s">
        <v>444</v>
      </c>
      <c r="E13" s="160" t="s">
        <v>445</v>
      </c>
      <c r="F13" s="160" t="s">
        <v>404</v>
      </c>
      <c r="G13" s="160" t="s">
        <v>404</v>
      </c>
      <c r="H13" s="160" t="s">
        <v>406</v>
      </c>
      <c r="I13" s="160" t="s">
        <v>397</v>
      </c>
      <c r="J13" s="160" t="s">
        <v>446</v>
      </c>
      <c r="K13" s="160" t="s">
        <v>447</v>
      </c>
      <c r="L13" s="160" t="s">
        <v>448</v>
      </c>
      <c r="M13" s="160" t="s">
        <v>392</v>
      </c>
      <c r="N13" s="162" t="s">
        <v>141</v>
      </c>
      <c r="O13" s="160" t="s">
        <v>449</v>
      </c>
      <c r="P13" s="160" t="s">
        <v>450</v>
      </c>
      <c r="Q13" s="160"/>
    </row>
    <row r="14" spans="1:17" ht="38.25">
      <c r="A14" s="160" t="s">
        <v>697</v>
      </c>
      <c r="B14" s="160" t="s">
        <v>698</v>
      </c>
      <c r="C14" s="161" t="s">
        <v>437</v>
      </c>
      <c r="D14" s="160" t="s">
        <v>384</v>
      </c>
      <c r="E14" s="160" t="s">
        <v>438</v>
      </c>
      <c r="F14" s="160" t="s">
        <v>386</v>
      </c>
      <c r="G14" s="160" t="s">
        <v>386</v>
      </c>
      <c r="H14" s="160" t="s">
        <v>406</v>
      </c>
      <c r="I14" s="160" t="s">
        <v>159</v>
      </c>
      <c r="J14" s="160" t="s">
        <v>439</v>
      </c>
      <c r="K14" s="160" t="s">
        <v>440</v>
      </c>
      <c r="L14" s="160" t="s">
        <v>441</v>
      </c>
      <c r="M14" s="160" t="s">
        <v>392</v>
      </c>
      <c r="N14" s="162" t="s">
        <v>141</v>
      </c>
      <c r="O14" s="160" t="s">
        <v>442</v>
      </c>
      <c r="P14" s="160" t="s">
        <v>1084</v>
      </c>
      <c r="Q14" s="160"/>
    </row>
    <row r="15" spans="1:17" ht="38.25">
      <c r="A15" s="160" t="s">
        <v>697</v>
      </c>
      <c r="B15" s="160" t="s">
        <v>698</v>
      </c>
      <c r="C15" s="161" t="s">
        <v>407</v>
      </c>
      <c r="D15" s="160" t="s">
        <v>384</v>
      </c>
      <c r="E15" s="160" t="s">
        <v>408</v>
      </c>
      <c r="F15" s="160" t="s">
        <v>386</v>
      </c>
      <c r="G15" s="160" t="s">
        <v>405</v>
      </c>
      <c r="H15" s="160" t="s">
        <v>406</v>
      </c>
      <c r="I15" s="160" t="s">
        <v>158</v>
      </c>
      <c r="J15" s="160" t="s">
        <v>409</v>
      </c>
      <c r="K15" s="160" t="s">
        <v>410</v>
      </c>
      <c r="L15" s="160" t="s">
        <v>411</v>
      </c>
      <c r="M15" s="160" t="s">
        <v>392</v>
      </c>
      <c r="N15" s="162" t="s">
        <v>141</v>
      </c>
      <c r="O15" s="160" t="s">
        <v>412</v>
      </c>
      <c r="P15" s="160" t="s">
        <v>413</v>
      </c>
      <c r="Q15" s="160"/>
    </row>
    <row r="16" spans="1:17" ht="25.5">
      <c r="A16" s="160" t="s">
        <v>697</v>
      </c>
      <c r="B16" s="160" t="s">
        <v>698</v>
      </c>
      <c r="C16" s="161" t="s">
        <v>300</v>
      </c>
      <c r="D16" s="160" t="s">
        <v>384</v>
      </c>
      <c r="E16" s="160" t="s">
        <v>455</v>
      </c>
      <c r="F16" s="160" t="s">
        <v>386</v>
      </c>
      <c r="G16" s="160" t="s">
        <v>405</v>
      </c>
      <c r="H16" s="160" t="s">
        <v>406</v>
      </c>
      <c r="I16" s="160" t="s">
        <v>159</v>
      </c>
      <c r="J16" s="160" t="s">
        <v>456</v>
      </c>
      <c r="K16" s="160" t="s">
        <v>457</v>
      </c>
      <c r="L16" s="160" t="s">
        <v>458</v>
      </c>
      <c r="M16" s="160" t="s">
        <v>400</v>
      </c>
      <c r="N16" s="162" t="s">
        <v>141</v>
      </c>
      <c r="O16" s="160" t="s">
        <v>459</v>
      </c>
      <c r="P16" s="160" t="s">
        <v>1085</v>
      </c>
      <c r="Q16" s="160"/>
    </row>
    <row r="17" spans="1:17" ht="38.25">
      <c r="A17" s="160" t="s">
        <v>697</v>
      </c>
      <c r="B17" s="160" t="s">
        <v>698</v>
      </c>
      <c r="C17" s="161" t="s">
        <v>539</v>
      </c>
      <c r="D17" s="160" t="s">
        <v>384</v>
      </c>
      <c r="E17" s="160" t="s">
        <v>540</v>
      </c>
      <c r="F17" s="160" t="s">
        <v>404</v>
      </c>
      <c r="G17" s="160" t="s">
        <v>404</v>
      </c>
      <c r="H17" s="160" t="s">
        <v>406</v>
      </c>
      <c r="I17" s="160" t="s">
        <v>397</v>
      </c>
      <c r="J17" s="160" t="s">
        <v>541</v>
      </c>
      <c r="K17" s="160" t="s">
        <v>542</v>
      </c>
      <c r="L17" s="160" t="s">
        <v>543</v>
      </c>
      <c r="M17" s="160" t="s">
        <v>392</v>
      </c>
      <c r="N17" s="162" t="s">
        <v>141</v>
      </c>
      <c r="O17" s="160" t="s">
        <v>544</v>
      </c>
      <c r="P17" s="160" t="s">
        <v>545</v>
      </c>
      <c r="Q17" s="160"/>
    </row>
    <row r="18" spans="1:17" ht="63.75">
      <c r="A18" s="160" t="s">
        <v>697</v>
      </c>
      <c r="B18" s="160" t="s">
        <v>698</v>
      </c>
      <c r="C18" s="161" t="s">
        <v>420</v>
      </c>
      <c r="D18" s="160" t="s">
        <v>402</v>
      </c>
      <c r="E18" s="160" t="s">
        <v>421</v>
      </c>
      <c r="F18" s="160" t="s">
        <v>404</v>
      </c>
      <c r="G18" s="160" t="s">
        <v>387</v>
      </c>
      <c r="H18" s="160" t="s">
        <v>406</v>
      </c>
      <c r="I18" s="160" t="s">
        <v>158</v>
      </c>
      <c r="J18" s="160" t="s">
        <v>422</v>
      </c>
      <c r="K18" s="160" t="s">
        <v>423</v>
      </c>
      <c r="L18" s="160" t="s">
        <v>424</v>
      </c>
      <c r="M18" s="160" t="s">
        <v>418</v>
      </c>
      <c r="N18" s="162" t="s">
        <v>141</v>
      </c>
      <c r="O18" s="160" t="s">
        <v>425</v>
      </c>
      <c r="P18" s="160" t="s">
        <v>426</v>
      </c>
      <c r="Q18" s="160"/>
    </row>
    <row r="19" spans="1:17" ht="25.5">
      <c r="A19" s="160" t="s">
        <v>697</v>
      </c>
      <c r="B19" s="160" t="s">
        <v>698</v>
      </c>
      <c r="C19" s="161" t="s">
        <v>414</v>
      </c>
      <c r="D19" s="160" t="s">
        <v>384</v>
      </c>
      <c r="E19" s="160" t="s">
        <v>699</v>
      </c>
      <c r="F19" s="160" t="s">
        <v>404</v>
      </c>
      <c r="G19" s="160" t="s">
        <v>404</v>
      </c>
      <c r="H19" s="160" t="s">
        <v>406</v>
      </c>
      <c r="I19" s="160" t="s">
        <v>397</v>
      </c>
      <c r="J19" s="160" t="s">
        <v>415</v>
      </c>
      <c r="K19" s="160" t="s">
        <v>416</v>
      </c>
      <c r="L19" s="160" t="s">
        <v>417</v>
      </c>
      <c r="M19" s="160" t="s">
        <v>418</v>
      </c>
      <c r="N19" s="162" t="s">
        <v>141</v>
      </c>
      <c r="O19" s="160" t="s">
        <v>419</v>
      </c>
      <c r="P19" s="160" t="s">
        <v>1086</v>
      </c>
      <c r="Q19" s="160"/>
    </row>
    <row r="20" spans="1:17" ht="38.25">
      <c r="A20" s="160" t="s">
        <v>697</v>
      </c>
      <c r="B20" s="160" t="s">
        <v>698</v>
      </c>
      <c r="C20" s="161" t="s">
        <v>429</v>
      </c>
      <c r="D20" s="160" t="s">
        <v>384</v>
      </c>
      <c r="E20" s="160" t="s">
        <v>700</v>
      </c>
      <c r="F20" s="160" t="s">
        <v>404</v>
      </c>
      <c r="G20" s="160" t="s">
        <v>404</v>
      </c>
      <c r="H20" s="160" t="s">
        <v>406</v>
      </c>
      <c r="I20" s="160" t="s">
        <v>159</v>
      </c>
      <c r="J20" s="160" t="s">
        <v>431</v>
      </c>
      <c r="K20" s="160" t="s">
        <v>432</v>
      </c>
      <c r="L20" s="160" t="s">
        <v>433</v>
      </c>
      <c r="M20" s="160" t="s">
        <v>418</v>
      </c>
      <c r="N20" s="162" t="s">
        <v>141</v>
      </c>
      <c r="O20" s="160" t="s">
        <v>434</v>
      </c>
      <c r="P20" s="160" t="s">
        <v>1087</v>
      </c>
      <c r="Q20" s="160"/>
    </row>
    <row r="21" spans="1:17" ht="38.25">
      <c r="A21" s="160" t="s">
        <v>697</v>
      </c>
      <c r="B21" s="160" t="s">
        <v>698</v>
      </c>
      <c r="C21" s="161" t="s">
        <v>515</v>
      </c>
      <c r="D21" s="160" t="s">
        <v>384</v>
      </c>
      <c r="E21" s="160" t="s">
        <v>516</v>
      </c>
      <c r="F21" s="160" t="s">
        <v>491</v>
      </c>
      <c r="G21" s="160" t="s">
        <v>491</v>
      </c>
      <c r="H21" s="160" t="s">
        <v>406</v>
      </c>
      <c r="I21" s="160" t="s">
        <v>159</v>
      </c>
      <c r="J21" s="160" t="s">
        <v>517</v>
      </c>
      <c r="K21" s="160" t="s">
        <v>518</v>
      </c>
      <c r="L21" s="160" t="s">
        <v>519</v>
      </c>
      <c r="M21" s="160" t="s">
        <v>418</v>
      </c>
      <c r="N21" s="162" t="s">
        <v>141</v>
      </c>
      <c r="O21" s="160" t="s">
        <v>520</v>
      </c>
      <c r="P21" s="160" t="s">
        <v>1088</v>
      </c>
      <c r="Q21" s="160"/>
    </row>
    <row r="22" spans="1:17" ht="38.25">
      <c r="A22" s="160" t="s">
        <v>697</v>
      </c>
      <c r="B22" s="160" t="s">
        <v>698</v>
      </c>
      <c r="C22" s="161" t="s">
        <v>474</v>
      </c>
      <c r="D22" s="160" t="s">
        <v>384</v>
      </c>
      <c r="E22" s="160" t="s">
        <v>475</v>
      </c>
      <c r="F22" s="160" t="s">
        <v>404</v>
      </c>
      <c r="G22" s="160" t="s">
        <v>405</v>
      </c>
      <c r="H22" s="160" t="s">
        <v>406</v>
      </c>
      <c r="I22" s="160" t="s">
        <v>158</v>
      </c>
      <c r="J22" s="160" t="s">
        <v>476</v>
      </c>
      <c r="K22" s="160" t="s">
        <v>477</v>
      </c>
      <c r="L22" s="160" t="s">
        <v>478</v>
      </c>
      <c r="M22" s="160" t="s">
        <v>418</v>
      </c>
      <c r="N22" s="162" t="s">
        <v>141</v>
      </c>
      <c r="O22" s="160" t="s">
        <v>479</v>
      </c>
      <c r="P22" s="160" t="s">
        <v>480</v>
      </c>
      <c r="Q22" s="160"/>
    </row>
    <row r="23" spans="1:17" ht="38.25">
      <c r="A23" s="160" t="s">
        <v>697</v>
      </c>
      <c r="B23" s="160" t="s">
        <v>698</v>
      </c>
      <c r="C23" s="161" t="s">
        <v>376</v>
      </c>
      <c r="D23" s="160" t="s">
        <v>384</v>
      </c>
      <c r="E23" s="160" t="s">
        <v>548</v>
      </c>
      <c r="F23" s="160" t="s">
        <v>386</v>
      </c>
      <c r="G23" s="160" t="s">
        <v>386</v>
      </c>
      <c r="H23" s="160" t="s">
        <v>406</v>
      </c>
      <c r="I23" s="160" t="s">
        <v>159</v>
      </c>
      <c r="J23" s="160" t="s">
        <v>549</v>
      </c>
      <c r="K23" s="160" t="s">
        <v>550</v>
      </c>
      <c r="L23" s="160" t="s">
        <v>375</v>
      </c>
      <c r="M23" s="160" t="s">
        <v>418</v>
      </c>
      <c r="N23" s="162" t="s">
        <v>141</v>
      </c>
      <c r="O23" s="160" t="s">
        <v>551</v>
      </c>
      <c r="P23" s="160" t="s">
        <v>1089</v>
      </c>
      <c r="Q23" s="160"/>
    </row>
    <row r="24" spans="1:17" ht="25.5">
      <c r="A24" s="160" t="s">
        <v>697</v>
      </c>
      <c r="B24" s="160" t="s">
        <v>698</v>
      </c>
      <c r="C24" s="161" t="s">
        <v>707</v>
      </c>
      <c r="D24" s="160" t="s">
        <v>384</v>
      </c>
      <c r="E24" s="160" t="s">
        <v>708</v>
      </c>
      <c r="F24" s="160" t="s">
        <v>386</v>
      </c>
      <c r="G24" s="160" t="s">
        <v>386</v>
      </c>
      <c r="H24" s="160" t="s">
        <v>406</v>
      </c>
      <c r="I24" s="160" t="s">
        <v>159</v>
      </c>
      <c r="J24" s="160" t="s">
        <v>709</v>
      </c>
      <c r="K24" s="160" t="s">
        <v>710</v>
      </c>
      <c r="L24" s="160" t="s">
        <v>711</v>
      </c>
      <c r="M24" s="160" t="s">
        <v>1077</v>
      </c>
      <c r="N24" s="162" t="s">
        <v>141</v>
      </c>
      <c r="O24" s="160" t="s">
        <v>712</v>
      </c>
      <c r="P24" s="160" t="s">
        <v>1090</v>
      </c>
      <c r="Q24" s="160"/>
    </row>
    <row r="25" spans="1:17" ht="76.5">
      <c r="A25" s="160" t="s">
        <v>697</v>
      </c>
      <c r="B25" s="160" t="s">
        <v>698</v>
      </c>
      <c r="C25" s="161" t="s">
        <v>701</v>
      </c>
      <c r="D25" s="160" t="s">
        <v>402</v>
      </c>
      <c r="E25" s="160" t="s">
        <v>702</v>
      </c>
      <c r="F25" s="160" t="s">
        <v>404</v>
      </c>
      <c r="G25" s="160" t="s">
        <v>405</v>
      </c>
      <c r="H25" s="160" t="s">
        <v>406</v>
      </c>
      <c r="I25" s="160" t="s">
        <v>397</v>
      </c>
      <c r="J25" s="160" t="s">
        <v>703</v>
      </c>
      <c r="K25" s="160" t="s">
        <v>704</v>
      </c>
      <c r="L25" s="160" t="s">
        <v>705</v>
      </c>
      <c r="M25" s="160" t="s">
        <v>418</v>
      </c>
      <c r="N25" s="162" t="s">
        <v>141</v>
      </c>
      <c r="O25" s="160" t="s">
        <v>706</v>
      </c>
      <c r="P25" s="160" t="s">
        <v>1086</v>
      </c>
      <c r="Q25" s="160"/>
    </row>
    <row r="26" spans="1:17" ht="38.25">
      <c r="A26" s="160" t="s">
        <v>697</v>
      </c>
      <c r="B26" s="160" t="s">
        <v>698</v>
      </c>
      <c r="C26" s="161" t="s">
        <v>713</v>
      </c>
      <c r="D26" s="160" t="s">
        <v>384</v>
      </c>
      <c r="E26" s="160" t="s">
        <v>714</v>
      </c>
      <c r="F26" s="160" t="s">
        <v>491</v>
      </c>
      <c r="G26" s="160" t="s">
        <v>430</v>
      </c>
      <c r="H26" s="160" t="s">
        <v>406</v>
      </c>
      <c r="I26" s="160" t="s">
        <v>156</v>
      </c>
      <c r="J26" s="160" t="s">
        <v>715</v>
      </c>
      <c r="K26" s="160" t="s">
        <v>716</v>
      </c>
      <c r="L26" s="160" t="s">
        <v>717</v>
      </c>
      <c r="M26" s="160" t="s">
        <v>400</v>
      </c>
      <c r="N26" s="162" t="s">
        <v>141</v>
      </c>
      <c r="O26" s="160" t="s">
        <v>718</v>
      </c>
      <c r="P26" s="160" t="s">
        <v>1091</v>
      </c>
      <c r="Q26" s="160"/>
    </row>
    <row r="27" spans="1:17" ht="51">
      <c r="A27" s="160" t="s">
        <v>697</v>
      </c>
      <c r="B27" s="160" t="s">
        <v>698</v>
      </c>
      <c r="C27" s="161" t="s">
        <v>719</v>
      </c>
      <c r="D27" s="160" t="s">
        <v>384</v>
      </c>
      <c r="E27" s="160" t="s">
        <v>720</v>
      </c>
      <c r="F27" s="160" t="s">
        <v>404</v>
      </c>
      <c r="G27" s="160" t="s">
        <v>404</v>
      </c>
      <c r="H27" s="160" t="s">
        <v>406</v>
      </c>
      <c r="I27" s="160" t="s">
        <v>159</v>
      </c>
      <c r="J27" s="160" t="s">
        <v>721</v>
      </c>
      <c r="K27" s="160" t="s">
        <v>722</v>
      </c>
      <c r="L27" s="160" t="s">
        <v>723</v>
      </c>
      <c r="M27" s="160" t="s">
        <v>724</v>
      </c>
      <c r="N27" s="162" t="s">
        <v>141</v>
      </c>
      <c r="O27" s="160" t="s">
        <v>725</v>
      </c>
      <c r="P27" s="160" t="s">
        <v>1092</v>
      </c>
      <c r="Q27" s="160"/>
    </row>
    <row r="28" spans="1:17" ht="89.25">
      <c r="A28" s="160" t="s">
        <v>697</v>
      </c>
      <c r="B28" s="160" t="s">
        <v>698</v>
      </c>
      <c r="C28" s="161" t="s">
        <v>1093</v>
      </c>
      <c r="D28" s="160" t="s">
        <v>402</v>
      </c>
      <c r="E28" s="160" t="s">
        <v>1094</v>
      </c>
      <c r="F28" s="160" t="s">
        <v>404</v>
      </c>
      <c r="G28" s="160" t="s">
        <v>387</v>
      </c>
      <c r="H28" s="160" t="s">
        <v>406</v>
      </c>
      <c r="I28" s="160" t="s">
        <v>158</v>
      </c>
      <c r="J28" s="160" t="s">
        <v>1095</v>
      </c>
      <c r="K28" s="160" t="s">
        <v>1096</v>
      </c>
      <c r="L28" s="160" t="s">
        <v>1097</v>
      </c>
      <c r="M28" s="160" t="s">
        <v>724</v>
      </c>
      <c r="N28" s="162" t="s">
        <v>141</v>
      </c>
      <c r="O28" s="160" t="s">
        <v>1098</v>
      </c>
      <c r="P28" s="160" t="s">
        <v>1099</v>
      </c>
      <c r="Q28" s="160"/>
    </row>
    <row r="29" spans="1:17" ht="76.5">
      <c r="A29" s="160" t="s">
        <v>697</v>
      </c>
      <c r="B29" s="160" t="s">
        <v>698</v>
      </c>
      <c r="C29" s="161" t="s">
        <v>942</v>
      </c>
      <c r="D29" s="160" t="s">
        <v>384</v>
      </c>
      <c r="E29" s="160" t="s">
        <v>1100</v>
      </c>
      <c r="F29" s="160" t="s">
        <v>491</v>
      </c>
      <c r="G29" s="160" t="s">
        <v>430</v>
      </c>
      <c r="H29" s="160" t="s">
        <v>406</v>
      </c>
      <c r="I29" s="160" t="s">
        <v>156</v>
      </c>
      <c r="J29" s="160" t="s">
        <v>1101</v>
      </c>
      <c r="K29" s="160" t="s">
        <v>1102</v>
      </c>
      <c r="L29" s="160" t="s">
        <v>1103</v>
      </c>
      <c r="M29" s="160" t="s">
        <v>724</v>
      </c>
      <c r="N29" s="162" t="s">
        <v>141</v>
      </c>
      <c r="O29" s="160" t="s">
        <v>1104</v>
      </c>
      <c r="P29" s="160" t="s">
        <v>1105</v>
      </c>
      <c r="Q29" s="160"/>
    </row>
    <row r="30" spans="1:17" ht="63.75">
      <c r="A30" s="160" t="s">
        <v>697</v>
      </c>
      <c r="B30" s="160" t="s">
        <v>698</v>
      </c>
      <c r="C30" s="161" t="s">
        <v>1106</v>
      </c>
      <c r="D30" s="160" t="s">
        <v>402</v>
      </c>
      <c r="E30" s="160" t="s">
        <v>1107</v>
      </c>
      <c r="F30" s="160" t="s">
        <v>404</v>
      </c>
      <c r="G30" s="160" t="s">
        <v>404</v>
      </c>
      <c r="H30" s="160" t="s">
        <v>406</v>
      </c>
      <c r="I30" s="160" t="s">
        <v>159</v>
      </c>
      <c r="J30" s="160" t="s">
        <v>1108</v>
      </c>
      <c r="K30" s="160" t="s">
        <v>1109</v>
      </c>
      <c r="L30" s="160" t="s">
        <v>1110</v>
      </c>
      <c r="M30" s="160" t="s">
        <v>1111</v>
      </c>
      <c r="N30" s="162" t="s">
        <v>141</v>
      </c>
      <c r="O30" s="160" t="s">
        <v>1112</v>
      </c>
      <c r="P30" s="160" t="s">
        <v>1113</v>
      </c>
      <c r="Q30" s="160"/>
    </row>
    <row r="31" spans="1:17" ht="51">
      <c r="A31" s="160" t="s">
        <v>697</v>
      </c>
      <c r="B31" s="160" t="s">
        <v>698</v>
      </c>
      <c r="C31" s="161" t="s">
        <v>1114</v>
      </c>
      <c r="D31" s="160" t="s">
        <v>402</v>
      </c>
      <c r="E31" s="160" t="s">
        <v>1115</v>
      </c>
      <c r="F31" s="160" t="s">
        <v>491</v>
      </c>
      <c r="G31" s="160" t="s">
        <v>430</v>
      </c>
      <c r="H31" s="160" t="s">
        <v>406</v>
      </c>
      <c r="I31" s="160" t="s">
        <v>158</v>
      </c>
      <c r="J31" s="160" t="s">
        <v>1116</v>
      </c>
      <c r="K31" s="160" t="s">
        <v>1117</v>
      </c>
      <c r="L31" s="160" t="s">
        <v>1118</v>
      </c>
      <c r="M31" s="160" t="s">
        <v>1111</v>
      </c>
      <c r="N31" s="162" t="s">
        <v>141</v>
      </c>
      <c r="O31" s="160" t="s">
        <v>1119</v>
      </c>
      <c r="P31" s="160" t="s">
        <v>1082</v>
      </c>
      <c r="Q31" s="160"/>
    </row>
    <row r="32" spans="1:17" ht="25.5">
      <c r="A32" s="160" t="s">
        <v>697</v>
      </c>
      <c r="B32" s="160" t="s">
        <v>698</v>
      </c>
      <c r="C32" s="161" t="s">
        <v>1120</v>
      </c>
      <c r="D32" s="160" t="s">
        <v>384</v>
      </c>
      <c r="E32" s="160" t="s">
        <v>1121</v>
      </c>
      <c r="F32" s="160" t="s">
        <v>491</v>
      </c>
      <c r="G32" s="160" t="s">
        <v>430</v>
      </c>
      <c r="H32" s="160" t="s">
        <v>406</v>
      </c>
      <c r="I32" s="160" t="s">
        <v>158</v>
      </c>
      <c r="J32" s="160" t="s">
        <v>1122</v>
      </c>
      <c r="K32" s="160" t="s">
        <v>1123</v>
      </c>
      <c r="L32" s="160" t="s">
        <v>1124</v>
      </c>
      <c r="M32" s="160" t="s">
        <v>1111</v>
      </c>
      <c r="N32" s="162" t="s">
        <v>141</v>
      </c>
      <c r="O32" s="160" t="s">
        <v>1125</v>
      </c>
      <c r="P32" s="160" t="s">
        <v>1082</v>
      </c>
      <c r="Q32" s="160"/>
    </row>
    <row r="33" spans="1:17" ht="51">
      <c r="A33" s="160" t="s">
        <v>697</v>
      </c>
      <c r="B33" s="160" t="s">
        <v>698</v>
      </c>
      <c r="C33" s="161" t="s">
        <v>484</v>
      </c>
      <c r="D33" s="160" t="s">
        <v>384</v>
      </c>
      <c r="E33" s="160" t="s">
        <v>485</v>
      </c>
      <c r="F33" s="160" t="s">
        <v>404</v>
      </c>
      <c r="G33" s="160" t="s">
        <v>405</v>
      </c>
      <c r="H33" s="160" t="s">
        <v>483</v>
      </c>
      <c r="I33" s="160" t="s">
        <v>158</v>
      </c>
      <c r="J33" s="160" t="s">
        <v>486</v>
      </c>
      <c r="K33" s="160" t="s">
        <v>487</v>
      </c>
      <c r="L33" s="160" t="s">
        <v>488</v>
      </c>
      <c r="M33" s="160" t="s">
        <v>418</v>
      </c>
      <c r="N33" s="162" t="s">
        <v>141</v>
      </c>
      <c r="O33" s="160" t="s">
        <v>489</v>
      </c>
      <c r="P33" s="160" t="s">
        <v>490</v>
      </c>
      <c r="Q33" s="160"/>
    </row>
    <row r="34" spans="1:17">
      <c r="A34" s="284" t="s">
        <v>1126</v>
      </c>
      <c r="B34" s="285"/>
      <c r="C34" s="285"/>
      <c r="D34" s="285"/>
      <c r="E34" s="285"/>
      <c r="F34" s="285"/>
      <c r="G34" s="285"/>
      <c r="H34" s="285"/>
      <c r="I34" s="285"/>
      <c r="J34" s="285"/>
      <c r="K34" s="285"/>
      <c r="L34" s="285"/>
      <c r="M34" s="285"/>
      <c r="N34" s="285"/>
      <c r="O34" s="285"/>
      <c r="P34" s="285"/>
      <c r="Q34" s="286"/>
    </row>
  </sheetData>
  <autoFilter ref="N1:N69"/>
  <mergeCells count="4">
    <mergeCell ref="A1:Q1"/>
    <mergeCell ref="A2:Q2"/>
    <mergeCell ref="A3:Q3"/>
    <mergeCell ref="A34:Q34"/>
  </mergeCells>
  <phoneticPr fontId="2" type="noConversion"/>
  <hyperlinks>
    <hyperlink ref="A2" r:id="rId1" display="http://rdjira.feixun.com.cn/secure/IssueNavigator.jspa?reset=true&amp;jqlQuery=project+%3D+ACA+AND+resolution+%3D+Unresolved+ORDER+BY+due+ASC%2C+priority+DESC%2C+created+ASC"/>
    <hyperlink ref="C5" r:id="rId2" display="http://rdjira.feixun.com.cn/browse/ACA-11"/>
    <hyperlink ref="C6" r:id="rId3" display="http://rdjira.feixun.com.cn/browse/ACA-26"/>
    <hyperlink ref="C7" r:id="rId4" display="http://rdjira.feixun.com.cn/browse/ACA-32"/>
    <hyperlink ref="C8" r:id="rId5" display="http://rdjira.feixun.com.cn/browse/ACA-69"/>
    <hyperlink ref="C9" r:id="rId6" display="http://rdjira.feixun.com.cn/browse/ACA-6"/>
    <hyperlink ref="C10" r:id="rId7" display="http://rdjira.feixun.com.cn/browse/ACA-9"/>
    <hyperlink ref="C11" r:id="rId8" display="http://rdjira.feixun.com.cn/browse/ACA-10"/>
    <hyperlink ref="C12" r:id="rId9" display="http://rdjira.feixun.com.cn/browse/ACA-34"/>
    <hyperlink ref="C13" r:id="rId10" display="http://rdjira.feixun.com.cn/browse/ACA-39"/>
    <hyperlink ref="C14" r:id="rId11" display="http://rdjira.feixun.com.cn/browse/ACA-40"/>
    <hyperlink ref="C15" r:id="rId12" display="http://rdjira.feixun.com.cn/browse/ACA-41"/>
    <hyperlink ref="C16" r:id="rId13" display="http://rdjira.feixun.com.cn/browse/ACA-42"/>
    <hyperlink ref="C17" r:id="rId14" display="http://rdjira.feixun.com.cn/browse/ACA-44"/>
    <hyperlink ref="C18" r:id="rId15" display="http://rdjira.feixun.com.cn/browse/ACA-47"/>
    <hyperlink ref="C19" r:id="rId16" display="http://rdjira.feixun.com.cn/browse/ACA-50"/>
    <hyperlink ref="C20" r:id="rId17" display="http://rdjira.feixun.com.cn/browse/ACA-51"/>
    <hyperlink ref="C21" r:id="rId18" display="http://rdjira.feixun.com.cn/browse/ACA-55"/>
    <hyperlink ref="C22" r:id="rId19" display="http://rdjira.feixun.com.cn/browse/ACA-57"/>
    <hyperlink ref="C23" r:id="rId20" display="http://rdjira.feixun.com.cn/browse/ACA-60"/>
    <hyperlink ref="C24" r:id="rId21" display="http://rdjira.feixun.com.cn/browse/ACA-61"/>
    <hyperlink ref="C25" r:id="rId22" display="http://rdjira.feixun.com.cn/browse/ACA-62"/>
    <hyperlink ref="C26" r:id="rId23" display="http://rdjira.feixun.com.cn/browse/ACA-63"/>
    <hyperlink ref="C27" r:id="rId24" display="http://rdjira.feixun.com.cn/browse/ACA-64"/>
    <hyperlink ref="C28" r:id="rId25" display="http://rdjira.feixun.com.cn/browse/ACA-66"/>
    <hyperlink ref="C29" r:id="rId26" display="http://rdjira.feixun.com.cn/browse/ACA-67"/>
    <hyperlink ref="C30" r:id="rId27" display="http://rdjira.feixun.com.cn/browse/ACA-68"/>
    <hyperlink ref="C31" r:id="rId28" display="http://rdjira.feixun.com.cn/browse/ACA-71"/>
    <hyperlink ref="C32" r:id="rId29" display="http://rdjira.feixun.com.cn/browse/ACA-72"/>
    <hyperlink ref="C33" r:id="rId30" display="http://rdjira.feixun.com.cn/browse/ACA-58"/>
  </hyperlinks>
  <pageMargins left="0.7" right="0.7" top="0.75" bottom="0.75" header="0.3" footer="0.3"/>
  <drawing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B1:L11"/>
  <sheetViews>
    <sheetView workbookViewId="0">
      <selection activeCell="K9" sqref="K9"/>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2" style="20" customWidth="1"/>
    <col min="12" max="12" width="8.8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87" t="s">
        <v>161</v>
      </c>
      <c r="C2" s="288"/>
      <c r="D2" s="288"/>
      <c r="E2" s="288"/>
      <c r="F2" s="288"/>
      <c r="G2" s="288"/>
      <c r="H2" s="288"/>
      <c r="I2" s="288"/>
      <c r="J2" s="288"/>
      <c r="K2" s="289"/>
      <c r="L2" s="290"/>
    </row>
    <row r="3" spans="2:12" ht="23.25" customHeight="1" thickBot="1">
      <c r="B3" s="291"/>
      <c r="C3" s="292"/>
      <c r="D3" s="292"/>
      <c r="E3" s="292"/>
      <c r="F3" s="292"/>
      <c r="G3" s="292"/>
      <c r="H3" s="292"/>
      <c r="I3" s="292"/>
      <c r="J3" s="292"/>
      <c r="K3" s="293"/>
      <c r="L3" s="294"/>
    </row>
    <row r="4" spans="2:12" ht="14.25" customHeight="1">
      <c r="B4" s="295" t="s">
        <v>182</v>
      </c>
      <c r="C4" s="296"/>
      <c r="D4" s="296"/>
      <c r="E4" s="296"/>
      <c r="F4" s="296"/>
      <c r="G4" s="296"/>
      <c r="H4" s="296"/>
      <c r="I4" s="296"/>
      <c r="J4" s="296"/>
      <c r="K4" s="296"/>
      <c r="L4" s="297"/>
    </row>
    <row r="5" spans="2:12" ht="13.5" customHeight="1" thickBot="1">
      <c r="B5" s="298"/>
      <c r="C5" s="299"/>
      <c r="D5" s="299"/>
      <c r="E5" s="299"/>
      <c r="F5" s="299"/>
      <c r="G5" s="299"/>
      <c r="H5" s="299"/>
      <c r="I5" s="299"/>
      <c r="J5" s="299"/>
      <c r="K5" s="299"/>
      <c r="L5" s="300"/>
    </row>
    <row r="6" spans="2:12" ht="29.25" thickBot="1">
      <c r="B6" s="28" t="s">
        <v>162</v>
      </c>
      <c r="C6" s="29" t="s">
        <v>163</v>
      </c>
      <c r="D6" s="29" t="s">
        <v>164</v>
      </c>
      <c r="E6" s="29" t="s">
        <v>165</v>
      </c>
      <c r="F6" s="29" t="s">
        <v>166</v>
      </c>
      <c r="G6" s="29" t="s">
        <v>1035</v>
      </c>
      <c r="H6" s="29" t="s">
        <v>168</v>
      </c>
      <c r="I6" s="29" t="s">
        <v>178</v>
      </c>
      <c r="J6" s="29" t="s">
        <v>179</v>
      </c>
      <c r="K6" s="29" t="s">
        <v>236</v>
      </c>
      <c r="L6" s="30" t="s">
        <v>235</v>
      </c>
    </row>
    <row r="7" spans="2:12" ht="51.75" thickBot="1">
      <c r="B7" s="47" t="s">
        <v>171</v>
      </c>
      <c r="C7" s="48" t="str">
        <f>CONCATENATE(B7,"_",E7)</f>
        <v>01_注册
_TC001_APP安装测试</v>
      </c>
      <c r="D7" s="49" t="s">
        <v>169</v>
      </c>
      <c r="E7" s="50" t="s">
        <v>174</v>
      </c>
      <c r="F7" s="51" t="s">
        <v>170</v>
      </c>
      <c r="G7" s="51" t="s">
        <v>176</v>
      </c>
      <c r="H7" s="51" t="s">
        <v>1036</v>
      </c>
      <c r="I7" s="52" t="s">
        <v>184</v>
      </c>
      <c r="J7" s="53" t="s">
        <v>110</v>
      </c>
      <c r="K7" s="51"/>
      <c r="L7" s="54"/>
    </row>
    <row r="8" spans="2:12" ht="39" thickBot="1">
      <c r="B8" s="31" t="s">
        <v>172</v>
      </c>
      <c r="C8" s="32" t="str">
        <f t="shared" ref="C8:C10" si="0">CONCATENATE(B8,"_",E8)</f>
        <v>01_注册
_TC002_欢迎页面</v>
      </c>
      <c r="D8" s="33" t="s">
        <v>169</v>
      </c>
      <c r="E8" s="34" t="s">
        <v>175</v>
      </c>
      <c r="F8" s="35" t="s">
        <v>170</v>
      </c>
      <c r="G8" s="35" t="s">
        <v>739</v>
      </c>
      <c r="H8" s="35" t="s">
        <v>1041</v>
      </c>
      <c r="I8" s="52" t="s">
        <v>184</v>
      </c>
      <c r="J8" s="45" t="s">
        <v>110</v>
      </c>
      <c r="K8" s="89" t="s">
        <v>742</v>
      </c>
      <c r="L8" s="43" t="s">
        <v>333</v>
      </c>
    </row>
    <row r="9" spans="2:12" ht="168.75" thickBot="1">
      <c r="B9" s="31" t="s">
        <v>173</v>
      </c>
      <c r="C9" s="32" t="str">
        <f t="shared" si="0"/>
        <v>01_注册
_TC003_手机号规则检查</v>
      </c>
      <c r="D9" s="33" t="s">
        <v>169</v>
      </c>
      <c r="E9" s="34" t="s">
        <v>245</v>
      </c>
      <c r="F9" s="35" t="s">
        <v>210</v>
      </c>
      <c r="G9" s="35" t="s">
        <v>741</v>
      </c>
      <c r="H9" s="35" t="s">
        <v>1040</v>
      </c>
      <c r="I9" s="52" t="s">
        <v>184</v>
      </c>
      <c r="J9" s="45" t="s">
        <v>110</v>
      </c>
      <c r="K9" s="35" t="s">
        <v>744</v>
      </c>
      <c r="L9" s="43"/>
    </row>
    <row r="10" spans="2:12" ht="135" thickBot="1">
      <c r="B10" s="37" t="s">
        <v>177</v>
      </c>
      <c r="C10" s="38" t="str">
        <f t="shared" si="0"/>
        <v>01_注册
_TC004_密码规则检查</v>
      </c>
      <c r="D10" s="39" t="s">
        <v>169</v>
      </c>
      <c r="E10" s="40" t="s">
        <v>246</v>
      </c>
      <c r="F10" s="41" t="s">
        <v>217</v>
      </c>
      <c r="G10" s="41" t="s">
        <v>578</v>
      </c>
      <c r="H10" s="41" t="s">
        <v>1039</v>
      </c>
      <c r="I10" s="52" t="s">
        <v>184</v>
      </c>
      <c r="J10" s="46" t="s">
        <v>110</v>
      </c>
      <c r="K10" s="88" t="s">
        <v>1037</v>
      </c>
      <c r="L10" s="44" t="s">
        <v>334</v>
      </c>
    </row>
    <row r="11" spans="2:12" ht="100.5" thickBot="1">
      <c r="B11" s="37" t="s">
        <v>177</v>
      </c>
      <c r="C11" s="38" t="str">
        <f t="shared" ref="C11" si="1">CONCATENATE(B11,"_",E11)</f>
        <v>01_注册
_TC004_验证码规则检查</v>
      </c>
      <c r="D11" s="39" t="s">
        <v>169</v>
      </c>
      <c r="E11" s="40" t="s">
        <v>577</v>
      </c>
      <c r="F11" s="41" t="s">
        <v>217</v>
      </c>
      <c r="G11" s="41" t="s">
        <v>740</v>
      </c>
      <c r="H11" s="41" t="s">
        <v>1038</v>
      </c>
      <c r="I11" s="42" t="s">
        <v>184</v>
      </c>
      <c r="J11" s="46" t="s">
        <v>110</v>
      </c>
      <c r="K11" s="41"/>
      <c r="L11" s="44"/>
    </row>
  </sheetData>
  <mergeCells count="2">
    <mergeCell ref="B2:L3"/>
    <mergeCell ref="B4:L5"/>
  </mergeCells>
  <phoneticPr fontId="2" type="noConversion"/>
  <conditionalFormatting sqref="E7:H10">
    <cfRule type="expression" dxfId="136" priority="9" stopIfTrue="1">
      <formula>#REF!="error"</formula>
    </cfRule>
  </conditionalFormatting>
  <conditionalFormatting sqref="I7:I10">
    <cfRule type="cellIs" dxfId="135" priority="10" stopIfTrue="1" operator="equal">
      <formula>"Untest"</formula>
    </cfRule>
    <cfRule type="cellIs" dxfId="134" priority="11" stopIfTrue="1" operator="equal">
      <formula>"Fail"</formula>
    </cfRule>
    <cfRule type="cellIs" dxfId="133" priority="12" stopIfTrue="1" operator="equal">
      <formula>"Pass"</formula>
    </cfRule>
  </conditionalFormatting>
  <conditionalFormatting sqref="L7:L10">
    <cfRule type="expression" dxfId="132" priority="8" stopIfTrue="1">
      <formula>#REF!="error"</formula>
    </cfRule>
  </conditionalFormatting>
  <conditionalFormatting sqref="K7:K10">
    <cfRule type="expression" dxfId="131" priority="7" stopIfTrue="1">
      <formula>#REF!="error"</formula>
    </cfRule>
  </conditionalFormatting>
  <conditionalFormatting sqref="E11:H11">
    <cfRule type="expression" dxfId="130" priority="3" stopIfTrue="1">
      <formula>#REF!="error"</formula>
    </cfRule>
  </conditionalFormatting>
  <conditionalFormatting sqref="I11">
    <cfRule type="cellIs" dxfId="129" priority="4" stopIfTrue="1" operator="equal">
      <formula>"Untest"</formula>
    </cfRule>
    <cfRule type="cellIs" dxfId="128" priority="5" stopIfTrue="1" operator="equal">
      <formula>"Fail"</formula>
    </cfRule>
    <cfRule type="cellIs" dxfId="127" priority="6" stopIfTrue="1" operator="equal">
      <formula>"Pass"</formula>
    </cfRule>
  </conditionalFormatting>
  <conditionalFormatting sqref="L11">
    <cfRule type="expression" dxfId="126" priority="2" stopIfTrue="1">
      <formula>#REF!="error"</formula>
    </cfRule>
  </conditionalFormatting>
  <conditionalFormatting sqref="K11">
    <cfRule type="expression" dxfId="125" priority="1" stopIfTrue="1">
      <formula>#REF!="error"</formula>
    </cfRule>
  </conditionalFormatting>
  <dataValidations count="4">
    <dataValidation type="list" allowBlank="1" showInputMessage="1" showErrorMessage="1" sqref="I131074:I131082 JA7:JA11 SW7:SW11 ACS7:ACS11 AMO7:AMO11 AWK7:AWK11 BGG7:BGG11 BQC7:BQC11 BZY7:BZY11 CJU7:CJU11 CTQ7:CTQ11 DDM7:DDM11 DNI7:DNI11 DXE7:DXE11 EHA7:EHA11 EQW7:EQW11 FAS7:FAS11 FKO7:FKO11 FUK7:FUK11 GEG7:GEG11 GOC7:GOC11 GXY7:GXY11 HHU7:HHU11 HRQ7:HRQ11 IBM7:IBM11 ILI7:ILI11 IVE7:IVE11 JFA7:JFA11 JOW7:JOW11 JYS7:JYS11 KIO7:KIO11 KSK7:KSK11 LCG7:LCG11 LMC7:LMC11 LVY7:LVY11 MFU7:MFU11 MPQ7:MPQ11 MZM7:MZM11 NJI7:NJI11 NTE7:NTE11 ODA7:ODA11 OMW7:OMW11 OWS7:OWS11 PGO7:PGO11 PQK7:PQK11 QAG7:QAG11 QKC7:QKC11 QTY7:QTY11 RDU7:RDU11 RNQ7:RNQ11 RXM7:RXM11 SHI7:SHI11 SRE7:SRE11 TBA7:TBA11 TKW7:TKW11 TUS7:TUS11 UEO7:UEO11 UOK7:UOK11 UYG7:UYG11 VIC7:VIC11 VRY7:VRY11 WBU7:WBU11 WLQ7:WLQ11 WVM7:WVM11 I196610:I196618 JA65538:JA65546 SW65538:SW65546 ACS65538:ACS65546 AMO65538:AMO65546 AWK65538:AWK65546 BGG65538:BGG65546 BQC65538:BQC65546 BZY65538:BZY65546 CJU65538:CJU65546 CTQ65538:CTQ65546 DDM65538:DDM65546 DNI65538:DNI65546 DXE65538:DXE65546 EHA65538:EHA65546 EQW65538:EQW65546 FAS65538:FAS65546 FKO65538:FKO65546 FUK65538:FUK65546 GEG65538:GEG65546 GOC65538:GOC65546 GXY65538:GXY65546 HHU65538:HHU65546 HRQ65538:HRQ65546 IBM65538:IBM65546 ILI65538:ILI65546 IVE65538:IVE65546 JFA65538:JFA65546 JOW65538:JOW65546 JYS65538:JYS65546 KIO65538:KIO65546 KSK65538:KSK65546 LCG65538:LCG65546 LMC65538:LMC65546 LVY65538:LVY65546 MFU65538:MFU65546 MPQ65538:MPQ65546 MZM65538:MZM65546 NJI65538:NJI65546 NTE65538:NTE65546 ODA65538:ODA65546 OMW65538:OMW65546 OWS65538:OWS65546 PGO65538:PGO65546 PQK65538:PQK65546 QAG65538:QAG65546 QKC65538:QKC65546 QTY65538:QTY65546 RDU65538:RDU65546 RNQ65538:RNQ65546 RXM65538:RXM65546 SHI65538:SHI65546 SRE65538:SRE65546 TBA65538:TBA65546 TKW65538:TKW65546 TUS65538:TUS65546 UEO65538:UEO65546 UOK65538:UOK65546 UYG65538:UYG65546 VIC65538:VIC65546 VRY65538:VRY65546 WBU65538:WBU65546 WLQ65538:WLQ65546 WVM65538:WVM65546 I262146:I262154 JA131074:JA131082 SW131074:SW131082 ACS131074:ACS131082 AMO131074:AMO131082 AWK131074:AWK131082 BGG131074:BGG131082 BQC131074:BQC131082 BZY131074:BZY131082 CJU131074:CJU131082 CTQ131074:CTQ131082 DDM131074:DDM131082 DNI131074:DNI131082 DXE131074:DXE131082 EHA131074:EHA131082 EQW131074:EQW131082 FAS131074:FAS131082 FKO131074:FKO131082 FUK131074:FUK131082 GEG131074:GEG131082 GOC131074:GOC131082 GXY131074:GXY131082 HHU131074:HHU131082 HRQ131074:HRQ131082 IBM131074:IBM131082 ILI131074:ILI131082 IVE131074:IVE131082 JFA131074:JFA131082 JOW131074:JOW131082 JYS131074:JYS131082 KIO131074:KIO131082 KSK131074:KSK131082 LCG131074:LCG131082 LMC131074:LMC131082 LVY131074:LVY131082 MFU131074:MFU131082 MPQ131074:MPQ131082 MZM131074:MZM131082 NJI131074:NJI131082 NTE131074:NTE131082 ODA131074:ODA131082 OMW131074:OMW131082 OWS131074:OWS131082 PGO131074:PGO131082 PQK131074:PQK131082 QAG131074:QAG131082 QKC131074:QKC131082 QTY131074:QTY131082 RDU131074:RDU131082 RNQ131074:RNQ131082 RXM131074:RXM131082 SHI131074:SHI131082 SRE131074:SRE131082 TBA131074:TBA131082 TKW131074:TKW131082 TUS131074:TUS131082 UEO131074:UEO131082 UOK131074:UOK131082 UYG131074:UYG131082 VIC131074:VIC131082 VRY131074:VRY131082 WBU131074:WBU131082 WLQ131074:WLQ131082 WVM131074:WVM131082 I327682:I327690 JA196610:JA196618 SW196610:SW196618 ACS196610:ACS196618 AMO196610:AMO196618 AWK196610:AWK196618 BGG196610:BGG196618 BQC196610:BQC196618 BZY196610:BZY196618 CJU196610:CJU196618 CTQ196610:CTQ196618 DDM196610:DDM196618 DNI196610:DNI196618 DXE196610:DXE196618 EHA196610:EHA196618 EQW196610:EQW196618 FAS196610:FAS196618 FKO196610:FKO196618 FUK196610:FUK196618 GEG196610:GEG196618 GOC196610:GOC196618 GXY196610:GXY196618 HHU196610:HHU196618 HRQ196610:HRQ196618 IBM196610:IBM196618 ILI196610:ILI196618 IVE196610:IVE196618 JFA196610:JFA196618 JOW196610:JOW196618 JYS196610:JYS196618 KIO196610:KIO196618 KSK196610:KSK196618 LCG196610:LCG196618 LMC196610:LMC196618 LVY196610:LVY196618 MFU196610:MFU196618 MPQ196610:MPQ196618 MZM196610:MZM196618 NJI196610:NJI196618 NTE196610:NTE196618 ODA196610:ODA196618 OMW196610:OMW196618 OWS196610:OWS196618 PGO196610:PGO196618 PQK196610:PQK196618 QAG196610:QAG196618 QKC196610:QKC196618 QTY196610:QTY196618 RDU196610:RDU196618 RNQ196610:RNQ196618 RXM196610:RXM196618 SHI196610:SHI196618 SRE196610:SRE196618 TBA196610:TBA196618 TKW196610:TKW196618 TUS196610:TUS196618 UEO196610:UEO196618 UOK196610:UOK196618 UYG196610:UYG196618 VIC196610:VIC196618 VRY196610:VRY196618 WBU196610:WBU196618 WLQ196610:WLQ196618 WVM196610:WVM196618 I393218:I393226 JA262146:JA262154 SW262146:SW262154 ACS262146:ACS262154 AMO262146:AMO262154 AWK262146:AWK262154 BGG262146:BGG262154 BQC262146:BQC262154 BZY262146:BZY262154 CJU262146:CJU262154 CTQ262146:CTQ262154 DDM262146:DDM262154 DNI262146:DNI262154 DXE262146:DXE262154 EHA262146:EHA262154 EQW262146:EQW262154 FAS262146:FAS262154 FKO262146:FKO262154 FUK262146:FUK262154 GEG262146:GEG262154 GOC262146:GOC262154 GXY262146:GXY262154 HHU262146:HHU262154 HRQ262146:HRQ262154 IBM262146:IBM262154 ILI262146:ILI262154 IVE262146:IVE262154 JFA262146:JFA262154 JOW262146:JOW262154 JYS262146:JYS262154 KIO262146:KIO262154 KSK262146:KSK262154 LCG262146:LCG262154 LMC262146:LMC262154 LVY262146:LVY262154 MFU262146:MFU262154 MPQ262146:MPQ262154 MZM262146:MZM262154 NJI262146:NJI262154 NTE262146:NTE262154 ODA262146:ODA262154 OMW262146:OMW262154 OWS262146:OWS262154 PGO262146:PGO262154 PQK262146:PQK262154 QAG262146:QAG262154 QKC262146:QKC262154 QTY262146:QTY262154 RDU262146:RDU262154 RNQ262146:RNQ262154 RXM262146:RXM262154 SHI262146:SHI262154 SRE262146:SRE262154 TBA262146:TBA262154 TKW262146:TKW262154 TUS262146:TUS262154 UEO262146:UEO262154 UOK262146:UOK262154 UYG262146:UYG262154 VIC262146:VIC262154 VRY262146:VRY262154 WBU262146:WBU262154 WLQ262146:WLQ262154 WVM262146:WVM262154 I458754:I458762 JA327682:JA327690 SW327682:SW327690 ACS327682:ACS327690 AMO327682:AMO327690 AWK327682:AWK327690 BGG327682:BGG327690 BQC327682:BQC327690 BZY327682:BZY327690 CJU327682:CJU327690 CTQ327682:CTQ327690 DDM327682:DDM327690 DNI327682:DNI327690 DXE327682:DXE327690 EHA327682:EHA327690 EQW327682:EQW327690 FAS327682:FAS327690 FKO327682:FKO327690 FUK327682:FUK327690 GEG327682:GEG327690 GOC327682:GOC327690 GXY327682:GXY327690 HHU327682:HHU327690 HRQ327682:HRQ327690 IBM327682:IBM327690 ILI327682:ILI327690 IVE327682:IVE327690 JFA327682:JFA327690 JOW327682:JOW327690 JYS327682:JYS327690 KIO327682:KIO327690 KSK327682:KSK327690 LCG327682:LCG327690 LMC327682:LMC327690 LVY327682:LVY327690 MFU327682:MFU327690 MPQ327682:MPQ327690 MZM327682:MZM327690 NJI327682:NJI327690 NTE327682:NTE327690 ODA327682:ODA327690 OMW327682:OMW327690 OWS327682:OWS327690 PGO327682:PGO327690 PQK327682:PQK327690 QAG327682:QAG327690 QKC327682:QKC327690 QTY327682:QTY327690 RDU327682:RDU327690 RNQ327682:RNQ327690 RXM327682:RXM327690 SHI327682:SHI327690 SRE327682:SRE327690 TBA327682:TBA327690 TKW327682:TKW327690 TUS327682:TUS327690 UEO327682:UEO327690 UOK327682:UOK327690 UYG327682:UYG327690 VIC327682:VIC327690 VRY327682:VRY327690 WBU327682:WBU327690 WLQ327682:WLQ327690 WVM327682:WVM327690 I524290:I524298 JA393218:JA393226 SW393218:SW393226 ACS393218:ACS393226 AMO393218:AMO393226 AWK393218:AWK393226 BGG393218:BGG393226 BQC393218:BQC393226 BZY393218:BZY393226 CJU393218:CJU393226 CTQ393218:CTQ393226 DDM393218:DDM393226 DNI393218:DNI393226 DXE393218:DXE393226 EHA393218:EHA393226 EQW393218:EQW393226 FAS393218:FAS393226 FKO393218:FKO393226 FUK393218:FUK393226 GEG393218:GEG393226 GOC393218:GOC393226 GXY393218:GXY393226 HHU393218:HHU393226 HRQ393218:HRQ393226 IBM393218:IBM393226 ILI393218:ILI393226 IVE393218:IVE393226 JFA393218:JFA393226 JOW393218:JOW393226 JYS393218:JYS393226 KIO393218:KIO393226 KSK393218:KSK393226 LCG393218:LCG393226 LMC393218:LMC393226 LVY393218:LVY393226 MFU393218:MFU393226 MPQ393218:MPQ393226 MZM393218:MZM393226 NJI393218:NJI393226 NTE393218:NTE393226 ODA393218:ODA393226 OMW393218:OMW393226 OWS393218:OWS393226 PGO393218:PGO393226 PQK393218:PQK393226 QAG393218:QAG393226 QKC393218:QKC393226 QTY393218:QTY393226 RDU393218:RDU393226 RNQ393218:RNQ393226 RXM393218:RXM393226 SHI393218:SHI393226 SRE393218:SRE393226 TBA393218:TBA393226 TKW393218:TKW393226 TUS393218:TUS393226 UEO393218:UEO393226 UOK393218:UOK393226 UYG393218:UYG393226 VIC393218:VIC393226 VRY393218:VRY393226 WBU393218:WBU393226 WLQ393218:WLQ393226 WVM393218:WVM393226 I589826:I589834 JA458754:JA458762 SW458754:SW458762 ACS458754:ACS458762 AMO458754:AMO458762 AWK458754:AWK458762 BGG458754:BGG458762 BQC458754:BQC458762 BZY458754:BZY458762 CJU458754:CJU458762 CTQ458754:CTQ458762 DDM458754:DDM458762 DNI458754:DNI458762 DXE458754:DXE458762 EHA458754:EHA458762 EQW458754:EQW458762 FAS458754:FAS458762 FKO458754:FKO458762 FUK458754:FUK458762 GEG458754:GEG458762 GOC458754:GOC458762 GXY458754:GXY458762 HHU458754:HHU458762 HRQ458754:HRQ458762 IBM458754:IBM458762 ILI458754:ILI458762 IVE458754:IVE458762 JFA458754:JFA458762 JOW458754:JOW458762 JYS458754:JYS458762 KIO458754:KIO458762 KSK458754:KSK458762 LCG458754:LCG458762 LMC458754:LMC458762 LVY458754:LVY458762 MFU458754:MFU458762 MPQ458754:MPQ458762 MZM458754:MZM458762 NJI458754:NJI458762 NTE458754:NTE458762 ODA458754:ODA458762 OMW458754:OMW458762 OWS458754:OWS458762 PGO458754:PGO458762 PQK458754:PQK458762 QAG458754:QAG458762 QKC458754:QKC458762 QTY458754:QTY458762 RDU458754:RDU458762 RNQ458754:RNQ458762 RXM458754:RXM458762 SHI458754:SHI458762 SRE458754:SRE458762 TBA458754:TBA458762 TKW458754:TKW458762 TUS458754:TUS458762 UEO458754:UEO458762 UOK458754:UOK458762 UYG458754:UYG458762 VIC458754:VIC458762 VRY458754:VRY458762 WBU458754:WBU458762 WLQ458754:WLQ458762 WVM458754:WVM458762 I655362:I655370 JA524290:JA524298 SW524290:SW524298 ACS524290:ACS524298 AMO524290:AMO524298 AWK524290:AWK524298 BGG524290:BGG524298 BQC524290:BQC524298 BZY524290:BZY524298 CJU524290:CJU524298 CTQ524290:CTQ524298 DDM524290:DDM524298 DNI524290:DNI524298 DXE524290:DXE524298 EHA524290:EHA524298 EQW524290:EQW524298 FAS524290:FAS524298 FKO524290:FKO524298 FUK524290:FUK524298 GEG524290:GEG524298 GOC524290:GOC524298 GXY524290:GXY524298 HHU524290:HHU524298 HRQ524290:HRQ524298 IBM524290:IBM524298 ILI524290:ILI524298 IVE524290:IVE524298 JFA524290:JFA524298 JOW524290:JOW524298 JYS524290:JYS524298 KIO524290:KIO524298 KSK524290:KSK524298 LCG524290:LCG524298 LMC524290:LMC524298 LVY524290:LVY524298 MFU524290:MFU524298 MPQ524290:MPQ524298 MZM524290:MZM524298 NJI524290:NJI524298 NTE524290:NTE524298 ODA524290:ODA524298 OMW524290:OMW524298 OWS524290:OWS524298 PGO524290:PGO524298 PQK524290:PQK524298 QAG524290:QAG524298 QKC524290:QKC524298 QTY524290:QTY524298 RDU524290:RDU524298 RNQ524290:RNQ524298 RXM524290:RXM524298 SHI524290:SHI524298 SRE524290:SRE524298 TBA524290:TBA524298 TKW524290:TKW524298 TUS524290:TUS524298 UEO524290:UEO524298 UOK524290:UOK524298 UYG524290:UYG524298 VIC524290:VIC524298 VRY524290:VRY524298 WBU524290:WBU524298 WLQ524290:WLQ524298 WVM524290:WVM524298 I720898:I720906 JA589826:JA589834 SW589826:SW589834 ACS589826:ACS589834 AMO589826:AMO589834 AWK589826:AWK589834 BGG589826:BGG589834 BQC589826:BQC589834 BZY589826:BZY589834 CJU589826:CJU589834 CTQ589826:CTQ589834 DDM589826:DDM589834 DNI589826:DNI589834 DXE589826:DXE589834 EHA589826:EHA589834 EQW589826:EQW589834 FAS589826:FAS589834 FKO589826:FKO589834 FUK589826:FUK589834 GEG589826:GEG589834 GOC589826:GOC589834 GXY589826:GXY589834 HHU589826:HHU589834 HRQ589826:HRQ589834 IBM589826:IBM589834 ILI589826:ILI589834 IVE589826:IVE589834 JFA589826:JFA589834 JOW589826:JOW589834 JYS589826:JYS589834 KIO589826:KIO589834 KSK589826:KSK589834 LCG589826:LCG589834 LMC589826:LMC589834 LVY589826:LVY589834 MFU589826:MFU589834 MPQ589826:MPQ589834 MZM589826:MZM589834 NJI589826:NJI589834 NTE589826:NTE589834 ODA589826:ODA589834 OMW589826:OMW589834 OWS589826:OWS589834 PGO589826:PGO589834 PQK589826:PQK589834 QAG589826:QAG589834 QKC589826:QKC589834 QTY589826:QTY589834 RDU589826:RDU589834 RNQ589826:RNQ589834 RXM589826:RXM589834 SHI589826:SHI589834 SRE589826:SRE589834 TBA589826:TBA589834 TKW589826:TKW589834 TUS589826:TUS589834 UEO589826:UEO589834 UOK589826:UOK589834 UYG589826:UYG589834 VIC589826:VIC589834 VRY589826:VRY589834 WBU589826:WBU589834 WLQ589826:WLQ589834 WVM589826:WVM589834 I786434:I786442 JA655362:JA655370 SW655362:SW655370 ACS655362:ACS655370 AMO655362:AMO655370 AWK655362:AWK655370 BGG655362:BGG655370 BQC655362:BQC655370 BZY655362:BZY655370 CJU655362:CJU655370 CTQ655362:CTQ655370 DDM655362:DDM655370 DNI655362:DNI655370 DXE655362:DXE655370 EHA655362:EHA655370 EQW655362:EQW655370 FAS655362:FAS655370 FKO655362:FKO655370 FUK655362:FUK655370 GEG655362:GEG655370 GOC655362:GOC655370 GXY655362:GXY655370 HHU655362:HHU655370 HRQ655362:HRQ655370 IBM655362:IBM655370 ILI655362:ILI655370 IVE655362:IVE655370 JFA655362:JFA655370 JOW655362:JOW655370 JYS655362:JYS655370 KIO655362:KIO655370 KSK655362:KSK655370 LCG655362:LCG655370 LMC655362:LMC655370 LVY655362:LVY655370 MFU655362:MFU655370 MPQ655362:MPQ655370 MZM655362:MZM655370 NJI655362:NJI655370 NTE655362:NTE655370 ODA655362:ODA655370 OMW655362:OMW655370 OWS655362:OWS655370 PGO655362:PGO655370 PQK655362:PQK655370 QAG655362:QAG655370 QKC655362:QKC655370 QTY655362:QTY655370 RDU655362:RDU655370 RNQ655362:RNQ655370 RXM655362:RXM655370 SHI655362:SHI655370 SRE655362:SRE655370 TBA655362:TBA655370 TKW655362:TKW655370 TUS655362:TUS655370 UEO655362:UEO655370 UOK655362:UOK655370 UYG655362:UYG655370 VIC655362:VIC655370 VRY655362:VRY655370 WBU655362:WBU655370 WLQ655362:WLQ655370 WVM655362:WVM655370 I851970:I851978 JA720898:JA720906 SW720898:SW720906 ACS720898:ACS720906 AMO720898:AMO720906 AWK720898:AWK720906 BGG720898:BGG720906 BQC720898:BQC720906 BZY720898:BZY720906 CJU720898:CJU720906 CTQ720898:CTQ720906 DDM720898:DDM720906 DNI720898:DNI720906 DXE720898:DXE720906 EHA720898:EHA720906 EQW720898:EQW720906 FAS720898:FAS720906 FKO720898:FKO720906 FUK720898:FUK720906 GEG720898:GEG720906 GOC720898:GOC720906 GXY720898:GXY720906 HHU720898:HHU720906 HRQ720898:HRQ720906 IBM720898:IBM720906 ILI720898:ILI720906 IVE720898:IVE720906 JFA720898:JFA720906 JOW720898:JOW720906 JYS720898:JYS720906 KIO720898:KIO720906 KSK720898:KSK720906 LCG720898:LCG720906 LMC720898:LMC720906 LVY720898:LVY720906 MFU720898:MFU720906 MPQ720898:MPQ720906 MZM720898:MZM720906 NJI720898:NJI720906 NTE720898:NTE720906 ODA720898:ODA720906 OMW720898:OMW720906 OWS720898:OWS720906 PGO720898:PGO720906 PQK720898:PQK720906 QAG720898:QAG720906 QKC720898:QKC720906 QTY720898:QTY720906 RDU720898:RDU720906 RNQ720898:RNQ720906 RXM720898:RXM720906 SHI720898:SHI720906 SRE720898:SRE720906 TBA720898:TBA720906 TKW720898:TKW720906 TUS720898:TUS720906 UEO720898:UEO720906 UOK720898:UOK720906 UYG720898:UYG720906 VIC720898:VIC720906 VRY720898:VRY720906 WBU720898:WBU720906 WLQ720898:WLQ720906 WVM720898:WVM720906 I917506:I917514 JA786434:JA786442 SW786434:SW786442 ACS786434:ACS786442 AMO786434:AMO786442 AWK786434:AWK786442 BGG786434:BGG786442 BQC786434:BQC786442 BZY786434:BZY786442 CJU786434:CJU786442 CTQ786434:CTQ786442 DDM786434:DDM786442 DNI786434:DNI786442 DXE786434:DXE786442 EHA786434:EHA786442 EQW786434:EQW786442 FAS786434:FAS786442 FKO786434:FKO786442 FUK786434:FUK786442 GEG786434:GEG786442 GOC786434:GOC786442 GXY786434:GXY786442 HHU786434:HHU786442 HRQ786434:HRQ786442 IBM786434:IBM786442 ILI786434:ILI786442 IVE786434:IVE786442 JFA786434:JFA786442 JOW786434:JOW786442 JYS786434:JYS786442 KIO786434:KIO786442 KSK786434:KSK786442 LCG786434:LCG786442 LMC786434:LMC786442 LVY786434:LVY786442 MFU786434:MFU786442 MPQ786434:MPQ786442 MZM786434:MZM786442 NJI786434:NJI786442 NTE786434:NTE786442 ODA786434:ODA786442 OMW786434:OMW786442 OWS786434:OWS786442 PGO786434:PGO786442 PQK786434:PQK786442 QAG786434:QAG786442 QKC786434:QKC786442 QTY786434:QTY786442 RDU786434:RDU786442 RNQ786434:RNQ786442 RXM786434:RXM786442 SHI786434:SHI786442 SRE786434:SRE786442 TBA786434:TBA786442 TKW786434:TKW786442 TUS786434:TUS786442 UEO786434:UEO786442 UOK786434:UOK786442 UYG786434:UYG786442 VIC786434:VIC786442 VRY786434:VRY786442 WBU786434:WBU786442 WLQ786434:WLQ786442 WVM786434:WVM786442 I983042:I983050 JA851970:JA851978 SW851970:SW851978 ACS851970:ACS851978 AMO851970:AMO851978 AWK851970:AWK851978 BGG851970:BGG851978 BQC851970:BQC851978 BZY851970:BZY851978 CJU851970:CJU851978 CTQ851970:CTQ851978 DDM851970:DDM851978 DNI851970:DNI851978 DXE851970:DXE851978 EHA851970:EHA851978 EQW851970:EQW851978 FAS851970:FAS851978 FKO851970:FKO851978 FUK851970:FUK851978 GEG851970:GEG851978 GOC851970:GOC851978 GXY851970:GXY851978 HHU851970:HHU851978 HRQ851970:HRQ851978 IBM851970:IBM851978 ILI851970:ILI851978 IVE851970:IVE851978 JFA851970:JFA851978 JOW851970:JOW851978 JYS851970:JYS851978 KIO851970:KIO851978 KSK851970:KSK851978 LCG851970:LCG851978 LMC851970:LMC851978 LVY851970:LVY851978 MFU851970:MFU851978 MPQ851970:MPQ851978 MZM851970:MZM851978 NJI851970:NJI851978 NTE851970:NTE851978 ODA851970:ODA851978 OMW851970:OMW851978 OWS851970:OWS851978 PGO851970:PGO851978 PQK851970:PQK851978 QAG851970:QAG851978 QKC851970:QKC851978 QTY851970:QTY851978 RDU851970:RDU851978 RNQ851970:RNQ851978 RXM851970:RXM851978 SHI851970:SHI851978 SRE851970:SRE851978 TBA851970:TBA851978 TKW851970:TKW851978 TUS851970:TUS851978 UEO851970:UEO851978 UOK851970:UOK851978 UYG851970:UYG851978 VIC851970:VIC851978 VRY851970:VRY851978 WBU851970:WBU851978 WLQ851970:WLQ851978 WVM851970:WVM851978 I65538:I65546 JA917506:JA917514 SW917506:SW917514 ACS917506:ACS917514 AMO917506:AMO917514 AWK917506:AWK917514 BGG917506:BGG917514 BQC917506:BQC917514 BZY917506:BZY917514 CJU917506:CJU917514 CTQ917506:CTQ917514 DDM917506:DDM917514 DNI917506:DNI917514 DXE917506:DXE917514 EHA917506:EHA917514 EQW917506:EQW917514 FAS917506:FAS917514 FKO917506:FKO917514 FUK917506:FUK917514 GEG917506:GEG917514 GOC917506:GOC917514 GXY917506:GXY917514 HHU917506:HHU917514 HRQ917506:HRQ917514 IBM917506:IBM917514 ILI917506:ILI917514 IVE917506:IVE917514 JFA917506:JFA917514 JOW917506:JOW917514 JYS917506:JYS917514 KIO917506:KIO917514 KSK917506:KSK917514 LCG917506:LCG917514 LMC917506:LMC917514 LVY917506:LVY917514 MFU917506:MFU917514 MPQ917506:MPQ917514 MZM917506:MZM917514 NJI917506:NJI917514 NTE917506:NTE917514 ODA917506:ODA917514 OMW917506:OMW917514 OWS917506:OWS917514 PGO917506:PGO917514 PQK917506:PQK917514 QAG917506:QAG917514 QKC917506:QKC917514 QTY917506:QTY917514 RDU917506:RDU917514 RNQ917506:RNQ917514 RXM917506:RXM917514 SHI917506:SHI917514 SRE917506:SRE917514 TBA917506:TBA917514 TKW917506:TKW917514 TUS917506:TUS917514 UEO917506:UEO917514 UOK917506:UOK917514 UYG917506:UYG917514 VIC917506:VIC917514 VRY917506:VRY917514 WBU917506:WBU917514 WLQ917506:WLQ917514 WVM917506:WVM917514 WVM983042:WVM983050 JA983042:JA983050 SW983042:SW983050 ACS983042:ACS983050 AMO983042:AMO983050 AWK983042:AWK983050 BGG983042:BGG983050 BQC983042:BQC983050 BZY983042:BZY983050 CJU983042:CJU983050 CTQ983042:CTQ983050 DDM983042:DDM983050 DNI983042:DNI983050 DXE983042:DXE983050 EHA983042:EHA983050 EQW983042:EQW983050 FAS983042:FAS983050 FKO983042:FKO983050 FUK983042:FUK983050 GEG983042:GEG983050 GOC983042:GOC983050 GXY983042:GXY983050 HHU983042:HHU983050 HRQ983042:HRQ983050 IBM983042:IBM983050 ILI983042:ILI983050 IVE983042:IVE983050 JFA983042:JFA983050 JOW983042:JOW983050 JYS983042:JYS983050 KIO983042:KIO983050 KSK983042:KSK983050 LCG983042:LCG983050 LMC983042:LMC983050 LVY983042:LVY983050 MFU983042:MFU983050 MPQ983042:MPQ983050 MZM983042:MZM983050 NJI983042:NJI983050 NTE983042:NTE983050 ODA983042:ODA983050 OMW983042:OMW983050 OWS983042:OWS983050 PGO983042:PGO983050 PQK983042:PQK983050 QAG983042:QAG983050 QKC983042:QKC983050 QTY983042:QTY983050 RDU983042:RDU983050 RNQ983042:RNQ983050 RXM983042:RXM983050 SHI983042:SHI983050 SRE983042:SRE983050 TBA983042:TBA983050 TKW983042:TKW983050 TUS983042:TUS983050 UEO983042:UEO983050 UOK983042:UOK983050 UYG983042:UYG983050 VIC983042:VIC983050 VRY983042:VRY983050 WBU983042:WBU983050 WLQ983042:WLQ983050 I7:I11">
      <formula1>"Pass,Untest,Fail"</formula1>
    </dataValidation>
    <dataValidation type="list" allowBlank="1" showInputMessage="1" showErrorMessage="1" sqref="D7:D11 IV7:IV11 SR7:SR11 ACN7:ACN11 AMJ7:AMJ11 AWF7:AWF11 BGB7:BGB11 BPX7:BPX11 BZT7:BZT11 CJP7:CJP11 CTL7:CTL11 DDH7:DDH11 DND7:DND11 DWZ7:DWZ11 EGV7:EGV11 EQR7:EQR11 FAN7:FAN11 FKJ7:FKJ11 FUF7:FUF11 GEB7:GEB11 GNX7:GNX11 GXT7:GXT11 HHP7:HHP11 HRL7:HRL11 IBH7:IBH11 ILD7:ILD11 IUZ7:IUZ11 JEV7:JEV11 JOR7:JOR11 JYN7:JYN11 KIJ7:KIJ11 KSF7:KSF11 LCB7:LCB11 LLX7:LLX11 LVT7:LVT11 MFP7:MFP11 MPL7:MPL11 MZH7:MZH11 NJD7:NJD11 NSZ7:NSZ11 OCV7:OCV11 OMR7:OMR11 OWN7:OWN11 PGJ7:PGJ11 PQF7:PQF11 QAB7:QAB11 QJX7:QJX11 QTT7:QTT11 RDP7:RDP11 RNL7:RNL11 RXH7:RXH11 SHD7:SHD11 SQZ7:SQZ11 TAV7:TAV11 TKR7:TKR11 TUN7:TUN11 UEJ7:UEJ11 UOF7:UOF11 UYB7:UYB11 VHX7:VHX11 VRT7:VRT11 WBP7:WBP11 WLL7:WLL11 WVH7:WVH11 D65538:D65546 IV65538:IV65546 SR65538:SR65546 ACN65538:ACN65546 AMJ65538:AMJ65546 AWF65538:AWF65546 BGB65538:BGB65546 BPX65538:BPX65546 BZT65538:BZT65546 CJP65538:CJP65546 CTL65538:CTL65546 DDH65538:DDH65546 DND65538:DND65546 DWZ65538:DWZ65546 EGV65538:EGV65546 EQR65538:EQR65546 FAN65538:FAN65546 FKJ65538:FKJ65546 FUF65538:FUF65546 GEB65538:GEB65546 GNX65538:GNX65546 GXT65538:GXT65546 HHP65538:HHP65546 HRL65538:HRL65546 IBH65538:IBH65546 ILD65538:ILD65546 IUZ65538:IUZ65546 JEV65538:JEV65546 JOR65538:JOR65546 JYN65538:JYN65546 KIJ65538:KIJ65546 KSF65538:KSF65546 LCB65538:LCB65546 LLX65538:LLX65546 LVT65538:LVT65546 MFP65538:MFP65546 MPL65538:MPL65546 MZH65538:MZH65546 NJD65538:NJD65546 NSZ65538:NSZ65546 OCV65538:OCV65546 OMR65538:OMR65546 OWN65538:OWN65546 PGJ65538:PGJ65546 PQF65538:PQF65546 QAB65538:QAB65546 QJX65538:QJX65546 QTT65538:QTT65546 RDP65538:RDP65546 RNL65538:RNL65546 RXH65538:RXH65546 SHD65538:SHD65546 SQZ65538:SQZ65546 TAV65538:TAV65546 TKR65538:TKR65546 TUN65538:TUN65546 UEJ65538:UEJ65546 UOF65538:UOF65546 UYB65538:UYB65546 VHX65538:VHX65546 VRT65538:VRT65546 WBP65538:WBP65546 WLL65538:WLL65546 WVH65538:WVH65546 D131074:D131082 IV131074:IV131082 SR131074:SR131082 ACN131074:ACN131082 AMJ131074:AMJ131082 AWF131074:AWF131082 BGB131074:BGB131082 BPX131074:BPX131082 BZT131074:BZT131082 CJP131074:CJP131082 CTL131074:CTL131082 DDH131074:DDH131082 DND131074:DND131082 DWZ131074:DWZ131082 EGV131074:EGV131082 EQR131074:EQR131082 FAN131074:FAN131082 FKJ131074:FKJ131082 FUF131074:FUF131082 GEB131074:GEB131082 GNX131074:GNX131082 GXT131074:GXT131082 HHP131074:HHP131082 HRL131074:HRL131082 IBH131074:IBH131082 ILD131074:ILD131082 IUZ131074:IUZ131082 JEV131074:JEV131082 JOR131074:JOR131082 JYN131074:JYN131082 KIJ131074:KIJ131082 KSF131074:KSF131082 LCB131074:LCB131082 LLX131074:LLX131082 LVT131074:LVT131082 MFP131074:MFP131082 MPL131074:MPL131082 MZH131074:MZH131082 NJD131074:NJD131082 NSZ131074:NSZ131082 OCV131074:OCV131082 OMR131074:OMR131082 OWN131074:OWN131082 PGJ131074:PGJ131082 PQF131074:PQF131082 QAB131074:QAB131082 QJX131074:QJX131082 QTT131074:QTT131082 RDP131074:RDP131082 RNL131074:RNL131082 RXH131074:RXH131082 SHD131074:SHD131082 SQZ131074:SQZ131082 TAV131074:TAV131082 TKR131074:TKR131082 TUN131074:TUN131082 UEJ131074:UEJ131082 UOF131074:UOF131082 UYB131074:UYB131082 VHX131074:VHX131082 VRT131074:VRT131082 WBP131074:WBP131082 WLL131074:WLL131082 WVH131074:WVH131082 D196610:D196618 IV196610:IV196618 SR196610:SR196618 ACN196610:ACN196618 AMJ196610:AMJ196618 AWF196610:AWF196618 BGB196610:BGB196618 BPX196610:BPX196618 BZT196610:BZT196618 CJP196610:CJP196618 CTL196610:CTL196618 DDH196610:DDH196618 DND196610:DND196618 DWZ196610:DWZ196618 EGV196610:EGV196618 EQR196610:EQR196618 FAN196610:FAN196618 FKJ196610:FKJ196618 FUF196610:FUF196618 GEB196610:GEB196618 GNX196610:GNX196618 GXT196610:GXT196618 HHP196610:HHP196618 HRL196610:HRL196618 IBH196610:IBH196618 ILD196610:ILD196618 IUZ196610:IUZ196618 JEV196610:JEV196618 JOR196610:JOR196618 JYN196610:JYN196618 KIJ196610:KIJ196618 KSF196610:KSF196618 LCB196610:LCB196618 LLX196610:LLX196618 LVT196610:LVT196618 MFP196610:MFP196618 MPL196610:MPL196618 MZH196610:MZH196618 NJD196610:NJD196618 NSZ196610:NSZ196618 OCV196610:OCV196618 OMR196610:OMR196618 OWN196610:OWN196618 PGJ196610:PGJ196618 PQF196610:PQF196618 QAB196610:QAB196618 QJX196610:QJX196618 QTT196610:QTT196618 RDP196610:RDP196618 RNL196610:RNL196618 RXH196610:RXH196618 SHD196610:SHD196618 SQZ196610:SQZ196618 TAV196610:TAV196618 TKR196610:TKR196618 TUN196610:TUN196618 UEJ196610:UEJ196618 UOF196610:UOF196618 UYB196610:UYB196618 VHX196610:VHX196618 VRT196610:VRT196618 WBP196610:WBP196618 WLL196610:WLL196618 WVH196610:WVH196618 D262146:D262154 IV262146:IV262154 SR262146:SR262154 ACN262146:ACN262154 AMJ262146:AMJ262154 AWF262146:AWF262154 BGB262146:BGB262154 BPX262146:BPX262154 BZT262146:BZT262154 CJP262146:CJP262154 CTL262146:CTL262154 DDH262146:DDH262154 DND262146:DND262154 DWZ262146:DWZ262154 EGV262146:EGV262154 EQR262146:EQR262154 FAN262146:FAN262154 FKJ262146:FKJ262154 FUF262146:FUF262154 GEB262146:GEB262154 GNX262146:GNX262154 GXT262146:GXT262154 HHP262146:HHP262154 HRL262146:HRL262154 IBH262146:IBH262154 ILD262146:ILD262154 IUZ262146:IUZ262154 JEV262146:JEV262154 JOR262146:JOR262154 JYN262146:JYN262154 KIJ262146:KIJ262154 KSF262146:KSF262154 LCB262146:LCB262154 LLX262146:LLX262154 LVT262146:LVT262154 MFP262146:MFP262154 MPL262146:MPL262154 MZH262146:MZH262154 NJD262146:NJD262154 NSZ262146:NSZ262154 OCV262146:OCV262154 OMR262146:OMR262154 OWN262146:OWN262154 PGJ262146:PGJ262154 PQF262146:PQF262154 QAB262146:QAB262154 QJX262146:QJX262154 QTT262146:QTT262154 RDP262146:RDP262154 RNL262146:RNL262154 RXH262146:RXH262154 SHD262146:SHD262154 SQZ262146:SQZ262154 TAV262146:TAV262154 TKR262146:TKR262154 TUN262146:TUN262154 UEJ262146:UEJ262154 UOF262146:UOF262154 UYB262146:UYB262154 VHX262146:VHX262154 VRT262146:VRT262154 WBP262146:WBP262154 WLL262146:WLL262154 WVH262146:WVH262154 D327682:D327690 IV327682:IV327690 SR327682:SR327690 ACN327682:ACN327690 AMJ327682:AMJ327690 AWF327682:AWF327690 BGB327682:BGB327690 BPX327682:BPX327690 BZT327682:BZT327690 CJP327682:CJP327690 CTL327682:CTL327690 DDH327682:DDH327690 DND327682:DND327690 DWZ327682:DWZ327690 EGV327682:EGV327690 EQR327682:EQR327690 FAN327682:FAN327690 FKJ327682:FKJ327690 FUF327682:FUF327690 GEB327682:GEB327690 GNX327682:GNX327690 GXT327682:GXT327690 HHP327682:HHP327690 HRL327682:HRL327690 IBH327682:IBH327690 ILD327682:ILD327690 IUZ327682:IUZ327690 JEV327682:JEV327690 JOR327682:JOR327690 JYN327682:JYN327690 KIJ327682:KIJ327690 KSF327682:KSF327690 LCB327682:LCB327690 LLX327682:LLX327690 LVT327682:LVT327690 MFP327682:MFP327690 MPL327682:MPL327690 MZH327682:MZH327690 NJD327682:NJD327690 NSZ327682:NSZ327690 OCV327682:OCV327690 OMR327682:OMR327690 OWN327682:OWN327690 PGJ327682:PGJ327690 PQF327682:PQF327690 QAB327682:QAB327690 QJX327682:QJX327690 QTT327682:QTT327690 RDP327682:RDP327690 RNL327682:RNL327690 RXH327682:RXH327690 SHD327682:SHD327690 SQZ327682:SQZ327690 TAV327682:TAV327690 TKR327682:TKR327690 TUN327682:TUN327690 UEJ327682:UEJ327690 UOF327682:UOF327690 UYB327682:UYB327690 VHX327682:VHX327690 VRT327682:VRT327690 WBP327682:WBP327690 WLL327682:WLL327690 WVH327682:WVH327690 D393218:D393226 IV393218:IV393226 SR393218:SR393226 ACN393218:ACN393226 AMJ393218:AMJ393226 AWF393218:AWF393226 BGB393218:BGB393226 BPX393218:BPX393226 BZT393218:BZT393226 CJP393218:CJP393226 CTL393218:CTL393226 DDH393218:DDH393226 DND393218:DND393226 DWZ393218:DWZ393226 EGV393218:EGV393226 EQR393218:EQR393226 FAN393218:FAN393226 FKJ393218:FKJ393226 FUF393218:FUF393226 GEB393218:GEB393226 GNX393218:GNX393226 GXT393218:GXT393226 HHP393218:HHP393226 HRL393218:HRL393226 IBH393218:IBH393226 ILD393218:ILD393226 IUZ393218:IUZ393226 JEV393218:JEV393226 JOR393218:JOR393226 JYN393218:JYN393226 KIJ393218:KIJ393226 KSF393218:KSF393226 LCB393218:LCB393226 LLX393218:LLX393226 LVT393218:LVT393226 MFP393218:MFP393226 MPL393218:MPL393226 MZH393218:MZH393226 NJD393218:NJD393226 NSZ393218:NSZ393226 OCV393218:OCV393226 OMR393218:OMR393226 OWN393218:OWN393226 PGJ393218:PGJ393226 PQF393218:PQF393226 QAB393218:QAB393226 QJX393218:QJX393226 QTT393218:QTT393226 RDP393218:RDP393226 RNL393218:RNL393226 RXH393218:RXH393226 SHD393218:SHD393226 SQZ393218:SQZ393226 TAV393218:TAV393226 TKR393218:TKR393226 TUN393218:TUN393226 UEJ393218:UEJ393226 UOF393218:UOF393226 UYB393218:UYB393226 VHX393218:VHX393226 VRT393218:VRT393226 WBP393218:WBP393226 WLL393218:WLL393226 WVH393218:WVH393226 D458754:D458762 IV458754:IV458762 SR458754:SR458762 ACN458754:ACN458762 AMJ458754:AMJ458762 AWF458754:AWF458762 BGB458754:BGB458762 BPX458754:BPX458762 BZT458754:BZT458762 CJP458754:CJP458762 CTL458754:CTL458762 DDH458754:DDH458762 DND458754:DND458762 DWZ458754:DWZ458762 EGV458754:EGV458762 EQR458754:EQR458762 FAN458754:FAN458762 FKJ458754:FKJ458762 FUF458754:FUF458762 GEB458754:GEB458762 GNX458754:GNX458762 GXT458754:GXT458762 HHP458754:HHP458762 HRL458754:HRL458762 IBH458754:IBH458762 ILD458754:ILD458762 IUZ458754:IUZ458762 JEV458754:JEV458762 JOR458754:JOR458762 JYN458754:JYN458762 KIJ458754:KIJ458762 KSF458754:KSF458762 LCB458754:LCB458762 LLX458754:LLX458762 LVT458754:LVT458762 MFP458754:MFP458762 MPL458754:MPL458762 MZH458754:MZH458762 NJD458754:NJD458762 NSZ458754:NSZ458762 OCV458754:OCV458762 OMR458754:OMR458762 OWN458754:OWN458762 PGJ458754:PGJ458762 PQF458754:PQF458762 QAB458754:QAB458762 QJX458754:QJX458762 QTT458754:QTT458762 RDP458754:RDP458762 RNL458754:RNL458762 RXH458754:RXH458762 SHD458754:SHD458762 SQZ458754:SQZ458762 TAV458754:TAV458762 TKR458754:TKR458762 TUN458754:TUN458762 UEJ458754:UEJ458762 UOF458754:UOF458762 UYB458754:UYB458762 VHX458754:VHX458762 VRT458754:VRT458762 WBP458754:WBP458762 WLL458754:WLL458762 WVH458754:WVH458762 D524290:D524298 IV524290:IV524298 SR524290:SR524298 ACN524290:ACN524298 AMJ524290:AMJ524298 AWF524290:AWF524298 BGB524290:BGB524298 BPX524290:BPX524298 BZT524290:BZT524298 CJP524290:CJP524298 CTL524290:CTL524298 DDH524290:DDH524298 DND524290:DND524298 DWZ524290:DWZ524298 EGV524290:EGV524298 EQR524290:EQR524298 FAN524290:FAN524298 FKJ524290:FKJ524298 FUF524290:FUF524298 GEB524290:GEB524298 GNX524290:GNX524298 GXT524290:GXT524298 HHP524290:HHP524298 HRL524290:HRL524298 IBH524290:IBH524298 ILD524290:ILD524298 IUZ524290:IUZ524298 JEV524290:JEV524298 JOR524290:JOR524298 JYN524290:JYN524298 KIJ524290:KIJ524298 KSF524290:KSF524298 LCB524290:LCB524298 LLX524290:LLX524298 LVT524290:LVT524298 MFP524290:MFP524298 MPL524290:MPL524298 MZH524290:MZH524298 NJD524290:NJD524298 NSZ524290:NSZ524298 OCV524290:OCV524298 OMR524290:OMR524298 OWN524290:OWN524298 PGJ524290:PGJ524298 PQF524290:PQF524298 QAB524290:QAB524298 QJX524290:QJX524298 QTT524290:QTT524298 RDP524290:RDP524298 RNL524290:RNL524298 RXH524290:RXH524298 SHD524290:SHD524298 SQZ524290:SQZ524298 TAV524290:TAV524298 TKR524290:TKR524298 TUN524290:TUN524298 UEJ524290:UEJ524298 UOF524290:UOF524298 UYB524290:UYB524298 VHX524290:VHX524298 VRT524290:VRT524298 WBP524290:WBP524298 WLL524290:WLL524298 WVH524290:WVH524298 D589826:D589834 IV589826:IV589834 SR589826:SR589834 ACN589826:ACN589834 AMJ589826:AMJ589834 AWF589826:AWF589834 BGB589826:BGB589834 BPX589826:BPX589834 BZT589826:BZT589834 CJP589826:CJP589834 CTL589826:CTL589834 DDH589826:DDH589834 DND589826:DND589834 DWZ589826:DWZ589834 EGV589826:EGV589834 EQR589826:EQR589834 FAN589826:FAN589834 FKJ589826:FKJ589834 FUF589826:FUF589834 GEB589826:GEB589834 GNX589826:GNX589834 GXT589826:GXT589834 HHP589826:HHP589834 HRL589826:HRL589834 IBH589826:IBH589834 ILD589826:ILD589834 IUZ589826:IUZ589834 JEV589826:JEV589834 JOR589826:JOR589834 JYN589826:JYN589834 KIJ589826:KIJ589834 KSF589826:KSF589834 LCB589826:LCB589834 LLX589826:LLX589834 LVT589826:LVT589834 MFP589826:MFP589834 MPL589826:MPL589834 MZH589826:MZH589834 NJD589826:NJD589834 NSZ589826:NSZ589834 OCV589826:OCV589834 OMR589826:OMR589834 OWN589826:OWN589834 PGJ589826:PGJ589834 PQF589826:PQF589834 QAB589826:QAB589834 QJX589826:QJX589834 QTT589826:QTT589834 RDP589826:RDP589834 RNL589826:RNL589834 RXH589826:RXH589834 SHD589826:SHD589834 SQZ589826:SQZ589834 TAV589826:TAV589834 TKR589826:TKR589834 TUN589826:TUN589834 UEJ589826:UEJ589834 UOF589826:UOF589834 UYB589826:UYB589834 VHX589826:VHX589834 VRT589826:VRT589834 WBP589826:WBP589834 WLL589826:WLL589834 WVH589826:WVH589834 D655362:D655370 IV655362:IV655370 SR655362:SR655370 ACN655362:ACN655370 AMJ655362:AMJ655370 AWF655362:AWF655370 BGB655362:BGB655370 BPX655362:BPX655370 BZT655362:BZT655370 CJP655362:CJP655370 CTL655362:CTL655370 DDH655362:DDH655370 DND655362:DND655370 DWZ655362:DWZ655370 EGV655362:EGV655370 EQR655362:EQR655370 FAN655362:FAN655370 FKJ655362:FKJ655370 FUF655362:FUF655370 GEB655362:GEB655370 GNX655362:GNX655370 GXT655362:GXT655370 HHP655362:HHP655370 HRL655362:HRL655370 IBH655362:IBH655370 ILD655362:ILD655370 IUZ655362:IUZ655370 JEV655362:JEV655370 JOR655362:JOR655370 JYN655362:JYN655370 KIJ655362:KIJ655370 KSF655362:KSF655370 LCB655362:LCB655370 LLX655362:LLX655370 LVT655362:LVT655370 MFP655362:MFP655370 MPL655362:MPL655370 MZH655362:MZH655370 NJD655362:NJD655370 NSZ655362:NSZ655370 OCV655362:OCV655370 OMR655362:OMR655370 OWN655362:OWN655370 PGJ655362:PGJ655370 PQF655362:PQF655370 QAB655362:QAB655370 QJX655362:QJX655370 QTT655362:QTT655370 RDP655362:RDP655370 RNL655362:RNL655370 RXH655362:RXH655370 SHD655362:SHD655370 SQZ655362:SQZ655370 TAV655362:TAV655370 TKR655362:TKR655370 TUN655362:TUN655370 UEJ655362:UEJ655370 UOF655362:UOF655370 UYB655362:UYB655370 VHX655362:VHX655370 VRT655362:VRT655370 WBP655362:WBP655370 WLL655362:WLL655370 WVH655362:WVH655370 D720898:D720906 IV720898:IV720906 SR720898:SR720906 ACN720898:ACN720906 AMJ720898:AMJ720906 AWF720898:AWF720906 BGB720898:BGB720906 BPX720898:BPX720906 BZT720898:BZT720906 CJP720898:CJP720906 CTL720898:CTL720906 DDH720898:DDH720906 DND720898:DND720906 DWZ720898:DWZ720906 EGV720898:EGV720906 EQR720898:EQR720906 FAN720898:FAN720906 FKJ720898:FKJ720906 FUF720898:FUF720906 GEB720898:GEB720906 GNX720898:GNX720906 GXT720898:GXT720906 HHP720898:HHP720906 HRL720898:HRL720906 IBH720898:IBH720906 ILD720898:ILD720906 IUZ720898:IUZ720906 JEV720898:JEV720906 JOR720898:JOR720906 JYN720898:JYN720906 KIJ720898:KIJ720906 KSF720898:KSF720906 LCB720898:LCB720906 LLX720898:LLX720906 LVT720898:LVT720906 MFP720898:MFP720906 MPL720898:MPL720906 MZH720898:MZH720906 NJD720898:NJD720906 NSZ720898:NSZ720906 OCV720898:OCV720906 OMR720898:OMR720906 OWN720898:OWN720906 PGJ720898:PGJ720906 PQF720898:PQF720906 QAB720898:QAB720906 QJX720898:QJX720906 QTT720898:QTT720906 RDP720898:RDP720906 RNL720898:RNL720906 RXH720898:RXH720906 SHD720898:SHD720906 SQZ720898:SQZ720906 TAV720898:TAV720906 TKR720898:TKR720906 TUN720898:TUN720906 UEJ720898:UEJ720906 UOF720898:UOF720906 UYB720898:UYB720906 VHX720898:VHX720906 VRT720898:VRT720906 WBP720898:WBP720906 WLL720898:WLL720906 WVH720898:WVH720906 D786434:D786442 IV786434:IV786442 SR786434:SR786442 ACN786434:ACN786442 AMJ786434:AMJ786442 AWF786434:AWF786442 BGB786434:BGB786442 BPX786434:BPX786442 BZT786434:BZT786442 CJP786434:CJP786442 CTL786434:CTL786442 DDH786434:DDH786442 DND786434:DND786442 DWZ786434:DWZ786442 EGV786434:EGV786442 EQR786434:EQR786442 FAN786434:FAN786442 FKJ786434:FKJ786442 FUF786434:FUF786442 GEB786434:GEB786442 GNX786434:GNX786442 GXT786434:GXT786442 HHP786434:HHP786442 HRL786434:HRL786442 IBH786434:IBH786442 ILD786434:ILD786442 IUZ786434:IUZ786442 JEV786434:JEV786442 JOR786434:JOR786442 JYN786434:JYN786442 KIJ786434:KIJ786442 KSF786434:KSF786442 LCB786434:LCB786442 LLX786434:LLX786442 LVT786434:LVT786442 MFP786434:MFP786442 MPL786434:MPL786442 MZH786434:MZH786442 NJD786434:NJD786442 NSZ786434:NSZ786442 OCV786434:OCV786442 OMR786434:OMR786442 OWN786434:OWN786442 PGJ786434:PGJ786442 PQF786434:PQF786442 QAB786434:QAB786442 QJX786434:QJX786442 QTT786434:QTT786442 RDP786434:RDP786442 RNL786434:RNL786442 RXH786434:RXH786442 SHD786434:SHD786442 SQZ786434:SQZ786442 TAV786434:TAV786442 TKR786434:TKR786442 TUN786434:TUN786442 UEJ786434:UEJ786442 UOF786434:UOF786442 UYB786434:UYB786442 VHX786434:VHX786442 VRT786434:VRT786442 WBP786434:WBP786442 WLL786434:WLL786442 WVH786434:WVH786442 D851970:D851978 IV851970:IV851978 SR851970:SR851978 ACN851970:ACN851978 AMJ851970:AMJ851978 AWF851970:AWF851978 BGB851970:BGB851978 BPX851970:BPX851978 BZT851970:BZT851978 CJP851970:CJP851978 CTL851970:CTL851978 DDH851970:DDH851978 DND851970:DND851978 DWZ851970:DWZ851978 EGV851970:EGV851978 EQR851970:EQR851978 FAN851970:FAN851978 FKJ851970:FKJ851978 FUF851970:FUF851978 GEB851970:GEB851978 GNX851970:GNX851978 GXT851970:GXT851978 HHP851970:HHP851978 HRL851970:HRL851978 IBH851970:IBH851978 ILD851970:ILD851978 IUZ851970:IUZ851978 JEV851970:JEV851978 JOR851970:JOR851978 JYN851970:JYN851978 KIJ851970:KIJ851978 KSF851970:KSF851978 LCB851970:LCB851978 LLX851970:LLX851978 LVT851970:LVT851978 MFP851970:MFP851978 MPL851970:MPL851978 MZH851970:MZH851978 NJD851970:NJD851978 NSZ851970:NSZ851978 OCV851970:OCV851978 OMR851970:OMR851978 OWN851970:OWN851978 PGJ851970:PGJ851978 PQF851970:PQF851978 QAB851970:QAB851978 QJX851970:QJX851978 QTT851970:QTT851978 RDP851970:RDP851978 RNL851970:RNL851978 RXH851970:RXH851978 SHD851970:SHD851978 SQZ851970:SQZ851978 TAV851970:TAV851978 TKR851970:TKR851978 TUN851970:TUN851978 UEJ851970:UEJ851978 UOF851970:UOF851978 UYB851970:UYB851978 VHX851970:VHX851978 VRT851970:VRT851978 WBP851970:WBP851978 WLL851970:WLL851978 WVH851970:WVH851978 D917506:D917514 IV917506:IV917514 SR917506:SR917514 ACN917506:ACN917514 AMJ917506:AMJ917514 AWF917506:AWF917514 BGB917506:BGB917514 BPX917506:BPX917514 BZT917506:BZT917514 CJP917506:CJP917514 CTL917506:CTL917514 DDH917506:DDH917514 DND917506:DND917514 DWZ917506:DWZ917514 EGV917506:EGV917514 EQR917506:EQR917514 FAN917506:FAN917514 FKJ917506:FKJ917514 FUF917506:FUF917514 GEB917506:GEB917514 GNX917506:GNX917514 GXT917506:GXT917514 HHP917506:HHP917514 HRL917506:HRL917514 IBH917506:IBH917514 ILD917506:ILD917514 IUZ917506:IUZ917514 JEV917506:JEV917514 JOR917506:JOR917514 JYN917506:JYN917514 KIJ917506:KIJ917514 KSF917506:KSF917514 LCB917506:LCB917514 LLX917506:LLX917514 LVT917506:LVT917514 MFP917506:MFP917514 MPL917506:MPL917514 MZH917506:MZH917514 NJD917506:NJD917514 NSZ917506:NSZ917514 OCV917506:OCV917514 OMR917506:OMR917514 OWN917506:OWN917514 PGJ917506:PGJ917514 PQF917506:PQF917514 QAB917506:QAB917514 QJX917506:QJX917514 QTT917506:QTT917514 RDP917506:RDP917514 RNL917506:RNL917514 RXH917506:RXH917514 SHD917506:SHD917514 SQZ917506:SQZ917514 TAV917506:TAV917514 TKR917506:TKR917514 TUN917506:TUN917514 UEJ917506:UEJ917514 UOF917506:UOF917514 UYB917506:UYB917514 VHX917506:VHX917514 VRT917506:VRT917514 WBP917506:WBP917514 WLL917506:WLL917514 WVH917506:WVH917514 D983042:D983050 IV983042:IV983050 SR983042:SR983050 ACN983042:ACN983050 AMJ983042:AMJ983050 AWF983042:AWF983050 BGB983042:BGB983050 BPX983042:BPX983050 BZT983042:BZT983050 CJP983042:CJP983050 CTL983042:CTL983050 DDH983042:DDH983050 DND983042:DND983050 DWZ983042:DWZ983050 EGV983042:EGV983050 EQR983042:EQR983050 FAN983042:FAN983050 FKJ983042:FKJ983050 FUF983042:FUF983050 GEB983042:GEB983050 GNX983042:GNX983050 GXT983042:GXT983050 HHP983042:HHP983050 HRL983042:HRL983050 IBH983042:IBH983050 ILD983042:ILD983050 IUZ983042:IUZ983050 JEV983042:JEV983050 JOR983042:JOR983050 JYN983042:JYN983050 KIJ983042:KIJ983050 KSF983042:KSF983050 LCB983042:LCB983050 LLX983042:LLX983050 LVT983042:LVT983050 MFP983042:MFP983050 MPL983042:MPL983050 MZH983042:MZH983050 NJD983042:NJD983050 NSZ983042:NSZ983050 OCV983042:OCV983050 OMR983042:OMR983050 OWN983042:OWN983050 PGJ983042:PGJ983050 PQF983042:PQF983050 QAB983042:QAB983050 QJX983042:QJX983050 QTT983042:QTT983050 RDP983042:RDP983050 RNL983042:RNL983050 RXH983042:RXH983050 SHD983042:SHD983050 SQZ983042:SQZ983050 TAV983042:TAV983050 TKR983042:TKR983050 TUN983042:TUN983050 UEJ983042:UEJ983050 UOF983042:UOF983050 UYB983042:UYB983050 VHX983042:VHX983050 VRT983042:VRT983050 WBP983042:WBP983050 WLL983042:WLL983050 WVH983042:WVH983050">
      <formula1>"高,中,低"</formula1>
    </dataValidation>
    <dataValidation showInputMessage="1" showErrorMessage="1" sqref="J1:K1 J6 J12:K1048576"/>
    <dataValidation type="list" allowBlank="1" showInputMessage="1" showErrorMessage="1" sqref="J7:J11">
      <formula1>"巩丽丽,李鑫,罗广蓉"</formula1>
    </dataValidation>
  </dataValidation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L13"/>
  <sheetViews>
    <sheetView workbookViewId="0">
      <selection activeCell="H7" sqref="H7"/>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4.375" style="20" customWidth="1"/>
    <col min="12" max="12" width="10.625" style="20" customWidth="1"/>
    <col min="13" max="249" width="9" style="20"/>
    <col min="250" max="250" width="1.625" style="20" customWidth="1"/>
    <col min="251" max="252" width="0" style="20" hidden="1" customWidth="1"/>
    <col min="253" max="257" width="9" style="20"/>
    <col min="258" max="258" width="29" style="20" customWidth="1"/>
    <col min="259" max="259" width="28.875" style="20" customWidth="1"/>
    <col min="260" max="260" width="13.5" style="20" customWidth="1"/>
    <col min="261" max="261" width="9" style="20"/>
    <col min="262" max="262" width="34.375" style="20" customWidth="1"/>
    <col min="263" max="263" width="14.875" style="20" customWidth="1"/>
    <col min="264" max="505" width="9" style="20"/>
    <col min="506" max="506" width="1.625" style="20" customWidth="1"/>
    <col min="507" max="508" width="0" style="20" hidden="1" customWidth="1"/>
    <col min="509" max="513" width="9" style="20"/>
    <col min="514" max="514" width="29" style="20" customWidth="1"/>
    <col min="515" max="515" width="28.875" style="20" customWidth="1"/>
    <col min="516" max="516" width="13.5" style="20" customWidth="1"/>
    <col min="517" max="517" width="9" style="20"/>
    <col min="518" max="518" width="34.375" style="20" customWidth="1"/>
    <col min="519" max="519" width="14.875" style="20" customWidth="1"/>
    <col min="520" max="761" width="9" style="20"/>
    <col min="762" max="762" width="1.625" style="20" customWidth="1"/>
    <col min="763" max="764" width="0" style="20" hidden="1" customWidth="1"/>
    <col min="765" max="769" width="9" style="20"/>
    <col min="770" max="770" width="29" style="20" customWidth="1"/>
    <col min="771" max="771" width="28.875" style="20" customWidth="1"/>
    <col min="772" max="772" width="13.5" style="20" customWidth="1"/>
    <col min="773" max="773" width="9" style="20"/>
    <col min="774" max="774" width="34.375" style="20" customWidth="1"/>
    <col min="775" max="775" width="14.875" style="20" customWidth="1"/>
    <col min="776" max="1017" width="9" style="20"/>
    <col min="1018" max="1018" width="1.625" style="20" customWidth="1"/>
    <col min="1019" max="1020" width="0" style="20" hidden="1" customWidth="1"/>
    <col min="1021" max="1025" width="9" style="20"/>
    <col min="1026" max="1026" width="29" style="20" customWidth="1"/>
    <col min="1027" max="1027" width="28.875" style="20" customWidth="1"/>
    <col min="1028" max="1028" width="13.5" style="20" customWidth="1"/>
    <col min="1029" max="1029" width="9" style="20"/>
    <col min="1030" max="1030" width="34.375" style="20" customWidth="1"/>
    <col min="1031" max="1031" width="14.875" style="20" customWidth="1"/>
    <col min="1032" max="1273" width="9" style="20"/>
    <col min="1274" max="1274" width="1.625" style="20" customWidth="1"/>
    <col min="1275" max="1276" width="0" style="20" hidden="1" customWidth="1"/>
    <col min="1277" max="1281" width="9" style="20"/>
    <col min="1282" max="1282" width="29" style="20" customWidth="1"/>
    <col min="1283" max="1283" width="28.875" style="20" customWidth="1"/>
    <col min="1284" max="1284" width="13.5" style="20" customWidth="1"/>
    <col min="1285" max="1285" width="9" style="20"/>
    <col min="1286" max="1286" width="34.375" style="20" customWidth="1"/>
    <col min="1287" max="1287" width="14.875" style="20" customWidth="1"/>
    <col min="1288" max="1529" width="9" style="20"/>
    <col min="1530" max="1530" width="1.625" style="20" customWidth="1"/>
    <col min="1531" max="1532" width="0" style="20" hidden="1" customWidth="1"/>
    <col min="1533" max="1537" width="9" style="20"/>
    <col min="1538" max="1538" width="29" style="20" customWidth="1"/>
    <col min="1539" max="1539" width="28.875" style="20" customWidth="1"/>
    <col min="1540" max="1540" width="13.5" style="20" customWidth="1"/>
    <col min="1541" max="1541" width="9" style="20"/>
    <col min="1542" max="1542" width="34.375" style="20" customWidth="1"/>
    <col min="1543" max="1543" width="14.875" style="20" customWidth="1"/>
    <col min="1544" max="1785" width="9" style="20"/>
    <col min="1786" max="1786" width="1.625" style="20" customWidth="1"/>
    <col min="1787" max="1788" width="0" style="20" hidden="1" customWidth="1"/>
    <col min="1789" max="1793" width="9" style="20"/>
    <col min="1794" max="1794" width="29" style="20" customWidth="1"/>
    <col min="1795" max="1795" width="28.875" style="20" customWidth="1"/>
    <col min="1796" max="1796" width="13.5" style="20" customWidth="1"/>
    <col min="1797" max="1797" width="9" style="20"/>
    <col min="1798" max="1798" width="34.375" style="20" customWidth="1"/>
    <col min="1799" max="1799" width="14.875" style="20" customWidth="1"/>
    <col min="1800" max="2041" width="9" style="20"/>
    <col min="2042" max="2042" width="1.625" style="20" customWidth="1"/>
    <col min="2043" max="2044" width="0" style="20" hidden="1" customWidth="1"/>
    <col min="2045" max="2049" width="9" style="20"/>
    <col min="2050" max="2050" width="29" style="20" customWidth="1"/>
    <col min="2051" max="2051" width="28.875" style="20" customWidth="1"/>
    <col min="2052" max="2052" width="13.5" style="20" customWidth="1"/>
    <col min="2053" max="2053" width="9" style="20"/>
    <col min="2054" max="2054" width="34.375" style="20" customWidth="1"/>
    <col min="2055" max="2055" width="14.875" style="20" customWidth="1"/>
    <col min="2056" max="2297" width="9" style="20"/>
    <col min="2298" max="2298" width="1.625" style="20" customWidth="1"/>
    <col min="2299" max="2300" width="0" style="20" hidden="1" customWidth="1"/>
    <col min="2301" max="2305" width="9" style="20"/>
    <col min="2306" max="2306" width="29" style="20" customWidth="1"/>
    <col min="2307" max="2307" width="28.875" style="20" customWidth="1"/>
    <col min="2308" max="2308" width="13.5" style="20" customWidth="1"/>
    <col min="2309" max="2309" width="9" style="20"/>
    <col min="2310" max="2310" width="34.375" style="20" customWidth="1"/>
    <col min="2311" max="2311" width="14.875" style="20" customWidth="1"/>
    <col min="2312" max="2553" width="9" style="20"/>
    <col min="2554" max="2554" width="1.625" style="20" customWidth="1"/>
    <col min="2555" max="2556" width="0" style="20" hidden="1" customWidth="1"/>
    <col min="2557" max="2561" width="9" style="20"/>
    <col min="2562" max="2562" width="29" style="20" customWidth="1"/>
    <col min="2563" max="2563" width="28.875" style="20" customWidth="1"/>
    <col min="2564" max="2564" width="13.5" style="20" customWidth="1"/>
    <col min="2565" max="2565" width="9" style="20"/>
    <col min="2566" max="2566" width="34.375" style="20" customWidth="1"/>
    <col min="2567" max="2567" width="14.875" style="20" customWidth="1"/>
    <col min="2568" max="2809" width="9" style="20"/>
    <col min="2810" max="2810" width="1.625" style="20" customWidth="1"/>
    <col min="2811" max="2812" width="0" style="20" hidden="1" customWidth="1"/>
    <col min="2813" max="2817" width="9" style="20"/>
    <col min="2818" max="2818" width="29" style="20" customWidth="1"/>
    <col min="2819" max="2819" width="28.875" style="20" customWidth="1"/>
    <col min="2820" max="2820" width="13.5" style="20" customWidth="1"/>
    <col min="2821" max="2821" width="9" style="20"/>
    <col min="2822" max="2822" width="34.375" style="20" customWidth="1"/>
    <col min="2823" max="2823" width="14.875" style="20" customWidth="1"/>
    <col min="2824" max="3065" width="9" style="20"/>
    <col min="3066" max="3066" width="1.625" style="20" customWidth="1"/>
    <col min="3067" max="3068" width="0" style="20" hidden="1" customWidth="1"/>
    <col min="3069" max="3073" width="9" style="20"/>
    <col min="3074" max="3074" width="29" style="20" customWidth="1"/>
    <col min="3075" max="3075" width="28.875" style="20" customWidth="1"/>
    <col min="3076" max="3076" width="13.5" style="20" customWidth="1"/>
    <col min="3077" max="3077" width="9" style="20"/>
    <col min="3078" max="3078" width="34.375" style="20" customWidth="1"/>
    <col min="3079" max="3079" width="14.875" style="20" customWidth="1"/>
    <col min="3080" max="3321" width="9" style="20"/>
    <col min="3322" max="3322" width="1.625" style="20" customWidth="1"/>
    <col min="3323" max="3324" width="0" style="20" hidden="1" customWidth="1"/>
    <col min="3325" max="3329" width="9" style="20"/>
    <col min="3330" max="3330" width="29" style="20" customWidth="1"/>
    <col min="3331" max="3331" width="28.875" style="20" customWidth="1"/>
    <col min="3332" max="3332" width="13.5" style="20" customWidth="1"/>
    <col min="3333" max="3333" width="9" style="20"/>
    <col min="3334" max="3334" width="34.375" style="20" customWidth="1"/>
    <col min="3335" max="3335" width="14.875" style="20" customWidth="1"/>
    <col min="3336" max="3577" width="9" style="20"/>
    <col min="3578" max="3578" width="1.625" style="20" customWidth="1"/>
    <col min="3579" max="3580" width="0" style="20" hidden="1" customWidth="1"/>
    <col min="3581" max="3585" width="9" style="20"/>
    <col min="3586" max="3586" width="29" style="20" customWidth="1"/>
    <col min="3587" max="3587" width="28.875" style="20" customWidth="1"/>
    <col min="3588" max="3588" width="13.5" style="20" customWidth="1"/>
    <col min="3589" max="3589" width="9" style="20"/>
    <col min="3590" max="3590" width="34.375" style="20" customWidth="1"/>
    <col min="3591" max="3591" width="14.875" style="20" customWidth="1"/>
    <col min="3592" max="3833" width="9" style="20"/>
    <col min="3834" max="3834" width="1.625" style="20" customWidth="1"/>
    <col min="3835" max="3836" width="0" style="20" hidden="1" customWidth="1"/>
    <col min="3837" max="3841" width="9" style="20"/>
    <col min="3842" max="3842" width="29" style="20" customWidth="1"/>
    <col min="3843" max="3843" width="28.875" style="20" customWidth="1"/>
    <col min="3844" max="3844" width="13.5" style="20" customWidth="1"/>
    <col min="3845" max="3845" width="9" style="20"/>
    <col min="3846" max="3846" width="34.375" style="20" customWidth="1"/>
    <col min="3847" max="3847" width="14.875" style="20" customWidth="1"/>
    <col min="3848" max="4089" width="9" style="20"/>
    <col min="4090" max="4090" width="1.625" style="20" customWidth="1"/>
    <col min="4091" max="4092" width="0" style="20" hidden="1" customWidth="1"/>
    <col min="4093" max="4097" width="9" style="20"/>
    <col min="4098" max="4098" width="29" style="20" customWidth="1"/>
    <col min="4099" max="4099" width="28.875" style="20" customWidth="1"/>
    <col min="4100" max="4100" width="13.5" style="20" customWidth="1"/>
    <col min="4101" max="4101" width="9" style="20"/>
    <col min="4102" max="4102" width="34.375" style="20" customWidth="1"/>
    <col min="4103" max="4103" width="14.875" style="20" customWidth="1"/>
    <col min="4104" max="4345" width="9" style="20"/>
    <col min="4346" max="4346" width="1.625" style="20" customWidth="1"/>
    <col min="4347" max="4348" width="0" style="20" hidden="1" customWidth="1"/>
    <col min="4349" max="4353" width="9" style="20"/>
    <col min="4354" max="4354" width="29" style="20" customWidth="1"/>
    <col min="4355" max="4355" width="28.875" style="20" customWidth="1"/>
    <col min="4356" max="4356" width="13.5" style="20" customWidth="1"/>
    <col min="4357" max="4357" width="9" style="20"/>
    <col min="4358" max="4358" width="34.375" style="20" customWidth="1"/>
    <col min="4359" max="4359" width="14.875" style="20" customWidth="1"/>
    <col min="4360" max="4601" width="9" style="20"/>
    <col min="4602" max="4602" width="1.625" style="20" customWidth="1"/>
    <col min="4603" max="4604" width="0" style="20" hidden="1" customWidth="1"/>
    <col min="4605" max="4609" width="9" style="20"/>
    <col min="4610" max="4610" width="29" style="20" customWidth="1"/>
    <col min="4611" max="4611" width="28.875" style="20" customWidth="1"/>
    <col min="4612" max="4612" width="13.5" style="20" customWidth="1"/>
    <col min="4613" max="4613" width="9" style="20"/>
    <col min="4614" max="4614" width="34.375" style="20" customWidth="1"/>
    <col min="4615" max="4615" width="14.875" style="20" customWidth="1"/>
    <col min="4616" max="4857" width="9" style="20"/>
    <col min="4858" max="4858" width="1.625" style="20" customWidth="1"/>
    <col min="4859" max="4860" width="0" style="20" hidden="1" customWidth="1"/>
    <col min="4861" max="4865" width="9" style="20"/>
    <col min="4866" max="4866" width="29" style="20" customWidth="1"/>
    <col min="4867" max="4867" width="28.875" style="20" customWidth="1"/>
    <col min="4868" max="4868" width="13.5" style="20" customWidth="1"/>
    <col min="4869" max="4869" width="9" style="20"/>
    <col min="4870" max="4870" width="34.375" style="20" customWidth="1"/>
    <col min="4871" max="4871" width="14.875" style="20" customWidth="1"/>
    <col min="4872" max="5113" width="9" style="20"/>
    <col min="5114" max="5114" width="1.625" style="20" customWidth="1"/>
    <col min="5115" max="5116" width="0" style="20" hidden="1" customWidth="1"/>
    <col min="5117" max="5121" width="9" style="20"/>
    <col min="5122" max="5122" width="29" style="20" customWidth="1"/>
    <col min="5123" max="5123" width="28.875" style="20" customWidth="1"/>
    <col min="5124" max="5124" width="13.5" style="20" customWidth="1"/>
    <col min="5125" max="5125" width="9" style="20"/>
    <col min="5126" max="5126" width="34.375" style="20" customWidth="1"/>
    <col min="5127" max="5127" width="14.875" style="20" customWidth="1"/>
    <col min="5128" max="5369" width="9" style="20"/>
    <col min="5370" max="5370" width="1.625" style="20" customWidth="1"/>
    <col min="5371" max="5372" width="0" style="20" hidden="1" customWidth="1"/>
    <col min="5373" max="5377" width="9" style="20"/>
    <col min="5378" max="5378" width="29" style="20" customWidth="1"/>
    <col min="5379" max="5379" width="28.875" style="20" customWidth="1"/>
    <col min="5380" max="5380" width="13.5" style="20" customWidth="1"/>
    <col min="5381" max="5381" width="9" style="20"/>
    <col min="5382" max="5382" width="34.375" style="20" customWidth="1"/>
    <col min="5383" max="5383" width="14.875" style="20" customWidth="1"/>
    <col min="5384" max="5625" width="9" style="20"/>
    <col min="5626" max="5626" width="1.625" style="20" customWidth="1"/>
    <col min="5627" max="5628" width="0" style="20" hidden="1" customWidth="1"/>
    <col min="5629" max="5633" width="9" style="20"/>
    <col min="5634" max="5634" width="29" style="20" customWidth="1"/>
    <col min="5635" max="5635" width="28.875" style="20" customWidth="1"/>
    <col min="5636" max="5636" width="13.5" style="20" customWidth="1"/>
    <col min="5637" max="5637" width="9" style="20"/>
    <col min="5638" max="5638" width="34.375" style="20" customWidth="1"/>
    <col min="5639" max="5639" width="14.875" style="20" customWidth="1"/>
    <col min="5640" max="5881" width="9" style="20"/>
    <col min="5882" max="5882" width="1.625" style="20" customWidth="1"/>
    <col min="5883" max="5884" width="0" style="20" hidden="1" customWidth="1"/>
    <col min="5885" max="5889" width="9" style="20"/>
    <col min="5890" max="5890" width="29" style="20" customWidth="1"/>
    <col min="5891" max="5891" width="28.875" style="20" customWidth="1"/>
    <col min="5892" max="5892" width="13.5" style="20" customWidth="1"/>
    <col min="5893" max="5893" width="9" style="20"/>
    <col min="5894" max="5894" width="34.375" style="20" customWidth="1"/>
    <col min="5895" max="5895" width="14.875" style="20" customWidth="1"/>
    <col min="5896" max="6137" width="9" style="20"/>
    <col min="6138" max="6138" width="1.625" style="20" customWidth="1"/>
    <col min="6139" max="6140" width="0" style="20" hidden="1" customWidth="1"/>
    <col min="6141" max="6145" width="9" style="20"/>
    <col min="6146" max="6146" width="29" style="20" customWidth="1"/>
    <col min="6147" max="6147" width="28.875" style="20" customWidth="1"/>
    <col min="6148" max="6148" width="13.5" style="20" customWidth="1"/>
    <col min="6149" max="6149" width="9" style="20"/>
    <col min="6150" max="6150" width="34.375" style="20" customWidth="1"/>
    <col min="6151" max="6151" width="14.875" style="20" customWidth="1"/>
    <col min="6152" max="6393" width="9" style="20"/>
    <col min="6394" max="6394" width="1.625" style="20" customWidth="1"/>
    <col min="6395" max="6396" width="0" style="20" hidden="1" customWidth="1"/>
    <col min="6397" max="6401" width="9" style="20"/>
    <col min="6402" max="6402" width="29" style="20" customWidth="1"/>
    <col min="6403" max="6403" width="28.875" style="20" customWidth="1"/>
    <col min="6404" max="6404" width="13.5" style="20" customWidth="1"/>
    <col min="6405" max="6405" width="9" style="20"/>
    <col min="6406" max="6406" width="34.375" style="20" customWidth="1"/>
    <col min="6407" max="6407" width="14.875" style="20" customWidth="1"/>
    <col min="6408" max="6649" width="9" style="20"/>
    <col min="6650" max="6650" width="1.625" style="20" customWidth="1"/>
    <col min="6651" max="6652" width="0" style="20" hidden="1" customWidth="1"/>
    <col min="6653" max="6657" width="9" style="20"/>
    <col min="6658" max="6658" width="29" style="20" customWidth="1"/>
    <col min="6659" max="6659" width="28.875" style="20" customWidth="1"/>
    <col min="6660" max="6660" width="13.5" style="20" customWidth="1"/>
    <col min="6661" max="6661" width="9" style="20"/>
    <col min="6662" max="6662" width="34.375" style="20" customWidth="1"/>
    <col min="6663" max="6663" width="14.875" style="20" customWidth="1"/>
    <col min="6664" max="6905" width="9" style="20"/>
    <col min="6906" max="6906" width="1.625" style="20" customWidth="1"/>
    <col min="6907" max="6908" width="0" style="20" hidden="1" customWidth="1"/>
    <col min="6909" max="6913" width="9" style="20"/>
    <col min="6914" max="6914" width="29" style="20" customWidth="1"/>
    <col min="6915" max="6915" width="28.875" style="20" customWidth="1"/>
    <col min="6916" max="6916" width="13.5" style="20" customWidth="1"/>
    <col min="6917" max="6917" width="9" style="20"/>
    <col min="6918" max="6918" width="34.375" style="20" customWidth="1"/>
    <col min="6919" max="6919" width="14.875" style="20" customWidth="1"/>
    <col min="6920" max="7161" width="9" style="20"/>
    <col min="7162" max="7162" width="1.625" style="20" customWidth="1"/>
    <col min="7163" max="7164" width="0" style="20" hidden="1" customWidth="1"/>
    <col min="7165" max="7169" width="9" style="20"/>
    <col min="7170" max="7170" width="29" style="20" customWidth="1"/>
    <col min="7171" max="7171" width="28.875" style="20" customWidth="1"/>
    <col min="7172" max="7172" width="13.5" style="20" customWidth="1"/>
    <col min="7173" max="7173" width="9" style="20"/>
    <col min="7174" max="7174" width="34.375" style="20" customWidth="1"/>
    <col min="7175" max="7175" width="14.875" style="20" customWidth="1"/>
    <col min="7176" max="7417" width="9" style="20"/>
    <col min="7418" max="7418" width="1.625" style="20" customWidth="1"/>
    <col min="7419" max="7420" width="0" style="20" hidden="1" customWidth="1"/>
    <col min="7421" max="7425" width="9" style="20"/>
    <col min="7426" max="7426" width="29" style="20" customWidth="1"/>
    <col min="7427" max="7427" width="28.875" style="20" customWidth="1"/>
    <col min="7428" max="7428" width="13.5" style="20" customWidth="1"/>
    <col min="7429" max="7429" width="9" style="20"/>
    <col min="7430" max="7430" width="34.375" style="20" customWidth="1"/>
    <col min="7431" max="7431" width="14.875" style="20" customWidth="1"/>
    <col min="7432" max="7673" width="9" style="20"/>
    <col min="7674" max="7674" width="1.625" style="20" customWidth="1"/>
    <col min="7675" max="7676" width="0" style="20" hidden="1" customWidth="1"/>
    <col min="7677" max="7681" width="9" style="20"/>
    <col min="7682" max="7682" width="29" style="20" customWidth="1"/>
    <col min="7683" max="7683" width="28.875" style="20" customWidth="1"/>
    <col min="7684" max="7684" width="13.5" style="20" customWidth="1"/>
    <col min="7685" max="7685" width="9" style="20"/>
    <col min="7686" max="7686" width="34.375" style="20" customWidth="1"/>
    <col min="7687" max="7687" width="14.875" style="20" customWidth="1"/>
    <col min="7688" max="7929" width="9" style="20"/>
    <col min="7930" max="7930" width="1.625" style="20" customWidth="1"/>
    <col min="7931" max="7932" width="0" style="20" hidden="1" customWidth="1"/>
    <col min="7933" max="7937" width="9" style="20"/>
    <col min="7938" max="7938" width="29" style="20" customWidth="1"/>
    <col min="7939" max="7939" width="28.875" style="20" customWidth="1"/>
    <col min="7940" max="7940" width="13.5" style="20" customWidth="1"/>
    <col min="7941" max="7941" width="9" style="20"/>
    <col min="7942" max="7942" width="34.375" style="20" customWidth="1"/>
    <col min="7943" max="7943" width="14.875" style="20" customWidth="1"/>
    <col min="7944" max="8185" width="9" style="20"/>
    <col min="8186" max="8186" width="1.625" style="20" customWidth="1"/>
    <col min="8187" max="8188" width="0" style="20" hidden="1" customWidth="1"/>
    <col min="8189" max="8193" width="9" style="20"/>
    <col min="8194" max="8194" width="29" style="20" customWidth="1"/>
    <col min="8195" max="8195" width="28.875" style="20" customWidth="1"/>
    <col min="8196" max="8196" width="13.5" style="20" customWidth="1"/>
    <col min="8197" max="8197" width="9" style="20"/>
    <col min="8198" max="8198" width="34.375" style="20" customWidth="1"/>
    <col min="8199" max="8199" width="14.875" style="20" customWidth="1"/>
    <col min="8200" max="8441" width="9" style="20"/>
    <col min="8442" max="8442" width="1.625" style="20" customWidth="1"/>
    <col min="8443" max="8444" width="0" style="20" hidden="1" customWidth="1"/>
    <col min="8445" max="8449" width="9" style="20"/>
    <col min="8450" max="8450" width="29" style="20" customWidth="1"/>
    <col min="8451" max="8451" width="28.875" style="20" customWidth="1"/>
    <col min="8452" max="8452" width="13.5" style="20" customWidth="1"/>
    <col min="8453" max="8453" width="9" style="20"/>
    <col min="8454" max="8454" width="34.375" style="20" customWidth="1"/>
    <col min="8455" max="8455" width="14.875" style="20" customWidth="1"/>
    <col min="8456" max="8697" width="9" style="20"/>
    <col min="8698" max="8698" width="1.625" style="20" customWidth="1"/>
    <col min="8699" max="8700" width="0" style="20" hidden="1" customWidth="1"/>
    <col min="8701" max="8705" width="9" style="20"/>
    <col min="8706" max="8706" width="29" style="20" customWidth="1"/>
    <col min="8707" max="8707" width="28.875" style="20" customWidth="1"/>
    <col min="8708" max="8708" width="13.5" style="20" customWidth="1"/>
    <col min="8709" max="8709" width="9" style="20"/>
    <col min="8710" max="8710" width="34.375" style="20" customWidth="1"/>
    <col min="8711" max="8711" width="14.875" style="20" customWidth="1"/>
    <col min="8712" max="8953" width="9" style="20"/>
    <col min="8954" max="8954" width="1.625" style="20" customWidth="1"/>
    <col min="8955" max="8956" width="0" style="20" hidden="1" customWidth="1"/>
    <col min="8957" max="8961" width="9" style="20"/>
    <col min="8962" max="8962" width="29" style="20" customWidth="1"/>
    <col min="8963" max="8963" width="28.875" style="20" customWidth="1"/>
    <col min="8964" max="8964" width="13.5" style="20" customWidth="1"/>
    <col min="8965" max="8965" width="9" style="20"/>
    <col min="8966" max="8966" width="34.375" style="20" customWidth="1"/>
    <col min="8967" max="8967" width="14.875" style="20" customWidth="1"/>
    <col min="8968" max="9209" width="9" style="20"/>
    <col min="9210" max="9210" width="1.625" style="20" customWidth="1"/>
    <col min="9211" max="9212" width="0" style="20" hidden="1" customWidth="1"/>
    <col min="9213" max="9217" width="9" style="20"/>
    <col min="9218" max="9218" width="29" style="20" customWidth="1"/>
    <col min="9219" max="9219" width="28.875" style="20" customWidth="1"/>
    <col min="9220" max="9220" width="13.5" style="20" customWidth="1"/>
    <col min="9221" max="9221" width="9" style="20"/>
    <col min="9222" max="9222" width="34.375" style="20" customWidth="1"/>
    <col min="9223" max="9223" width="14.875" style="20" customWidth="1"/>
    <col min="9224" max="9465" width="9" style="20"/>
    <col min="9466" max="9466" width="1.625" style="20" customWidth="1"/>
    <col min="9467" max="9468" width="0" style="20" hidden="1" customWidth="1"/>
    <col min="9469" max="9473" width="9" style="20"/>
    <col min="9474" max="9474" width="29" style="20" customWidth="1"/>
    <col min="9475" max="9475" width="28.875" style="20" customWidth="1"/>
    <col min="9476" max="9476" width="13.5" style="20" customWidth="1"/>
    <col min="9477" max="9477" width="9" style="20"/>
    <col min="9478" max="9478" width="34.375" style="20" customWidth="1"/>
    <col min="9479" max="9479" width="14.875" style="20" customWidth="1"/>
    <col min="9480" max="9721" width="9" style="20"/>
    <col min="9722" max="9722" width="1.625" style="20" customWidth="1"/>
    <col min="9723" max="9724" width="0" style="20" hidden="1" customWidth="1"/>
    <col min="9725" max="9729" width="9" style="20"/>
    <col min="9730" max="9730" width="29" style="20" customWidth="1"/>
    <col min="9731" max="9731" width="28.875" style="20" customWidth="1"/>
    <col min="9732" max="9732" width="13.5" style="20" customWidth="1"/>
    <col min="9733" max="9733" width="9" style="20"/>
    <col min="9734" max="9734" width="34.375" style="20" customWidth="1"/>
    <col min="9735" max="9735" width="14.875" style="20" customWidth="1"/>
    <col min="9736" max="9977" width="9" style="20"/>
    <col min="9978" max="9978" width="1.625" style="20" customWidth="1"/>
    <col min="9979" max="9980" width="0" style="20" hidden="1" customWidth="1"/>
    <col min="9981" max="9985" width="9" style="20"/>
    <col min="9986" max="9986" width="29" style="20" customWidth="1"/>
    <col min="9987" max="9987" width="28.875" style="20" customWidth="1"/>
    <col min="9988" max="9988" width="13.5" style="20" customWidth="1"/>
    <col min="9989" max="9989" width="9" style="20"/>
    <col min="9990" max="9990" width="34.375" style="20" customWidth="1"/>
    <col min="9991" max="9991" width="14.875" style="20" customWidth="1"/>
    <col min="9992" max="10233" width="9" style="20"/>
    <col min="10234" max="10234" width="1.625" style="20" customWidth="1"/>
    <col min="10235" max="10236" width="0" style="20" hidden="1" customWidth="1"/>
    <col min="10237" max="10241" width="9" style="20"/>
    <col min="10242" max="10242" width="29" style="20" customWidth="1"/>
    <col min="10243" max="10243" width="28.875" style="20" customWidth="1"/>
    <col min="10244" max="10244" width="13.5" style="20" customWidth="1"/>
    <col min="10245" max="10245" width="9" style="20"/>
    <col min="10246" max="10246" width="34.375" style="20" customWidth="1"/>
    <col min="10247" max="10247" width="14.875" style="20" customWidth="1"/>
    <col min="10248" max="10489" width="9" style="20"/>
    <col min="10490" max="10490" width="1.625" style="20" customWidth="1"/>
    <col min="10491" max="10492" width="0" style="20" hidden="1" customWidth="1"/>
    <col min="10493" max="10497" width="9" style="20"/>
    <col min="10498" max="10498" width="29" style="20" customWidth="1"/>
    <col min="10499" max="10499" width="28.875" style="20" customWidth="1"/>
    <col min="10500" max="10500" width="13.5" style="20" customWidth="1"/>
    <col min="10501" max="10501" width="9" style="20"/>
    <col min="10502" max="10502" width="34.375" style="20" customWidth="1"/>
    <col min="10503" max="10503" width="14.875" style="20" customWidth="1"/>
    <col min="10504" max="10745" width="9" style="20"/>
    <col min="10746" max="10746" width="1.625" style="20" customWidth="1"/>
    <col min="10747" max="10748" width="0" style="20" hidden="1" customWidth="1"/>
    <col min="10749" max="10753" width="9" style="20"/>
    <col min="10754" max="10754" width="29" style="20" customWidth="1"/>
    <col min="10755" max="10755" width="28.875" style="20" customWidth="1"/>
    <col min="10756" max="10756" width="13.5" style="20" customWidth="1"/>
    <col min="10757" max="10757" width="9" style="20"/>
    <col min="10758" max="10758" width="34.375" style="20" customWidth="1"/>
    <col min="10759" max="10759" width="14.875" style="20" customWidth="1"/>
    <col min="10760" max="11001" width="9" style="20"/>
    <col min="11002" max="11002" width="1.625" style="20" customWidth="1"/>
    <col min="11003" max="11004" width="0" style="20" hidden="1" customWidth="1"/>
    <col min="11005" max="11009" width="9" style="20"/>
    <col min="11010" max="11010" width="29" style="20" customWidth="1"/>
    <col min="11011" max="11011" width="28.875" style="20" customWidth="1"/>
    <col min="11012" max="11012" width="13.5" style="20" customWidth="1"/>
    <col min="11013" max="11013" width="9" style="20"/>
    <col min="11014" max="11014" width="34.375" style="20" customWidth="1"/>
    <col min="11015" max="11015" width="14.875" style="20" customWidth="1"/>
    <col min="11016" max="11257" width="9" style="20"/>
    <col min="11258" max="11258" width="1.625" style="20" customWidth="1"/>
    <col min="11259" max="11260" width="0" style="20" hidden="1" customWidth="1"/>
    <col min="11261" max="11265" width="9" style="20"/>
    <col min="11266" max="11266" width="29" style="20" customWidth="1"/>
    <col min="11267" max="11267" width="28.875" style="20" customWidth="1"/>
    <col min="11268" max="11268" width="13.5" style="20" customWidth="1"/>
    <col min="11269" max="11269" width="9" style="20"/>
    <col min="11270" max="11270" width="34.375" style="20" customWidth="1"/>
    <col min="11271" max="11271" width="14.875" style="20" customWidth="1"/>
    <col min="11272" max="11513" width="9" style="20"/>
    <col min="11514" max="11514" width="1.625" style="20" customWidth="1"/>
    <col min="11515" max="11516" width="0" style="20" hidden="1" customWidth="1"/>
    <col min="11517" max="11521" width="9" style="20"/>
    <col min="11522" max="11522" width="29" style="20" customWidth="1"/>
    <col min="11523" max="11523" width="28.875" style="20" customWidth="1"/>
    <col min="11524" max="11524" width="13.5" style="20" customWidth="1"/>
    <col min="11525" max="11525" width="9" style="20"/>
    <col min="11526" max="11526" width="34.375" style="20" customWidth="1"/>
    <col min="11527" max="11527" width="14.875" style="20" customWidth="1"/>
    <col min="11528" max="11769" width="9" style="20"/>
    <col min="11770" max="11770" width="1.625" style="20" customWidth="1"/>
    <col min="11771" max="11772" width="0" style="20" hidden="1" customWidth="1"/>
    <col min="11773" max="11777" width="9" style="20"/>
    <col min="11778" max="11778" width="29" style="20" customWidth="1"/>
    <col min="11779" max="11779" width="28.875" style="20" customWidth="1"/>
    <col min="11780" max="11780" width="13.5" style="20" customWidth="1"/>
    <col min="11781" max="11781" width="9" style="20"/>
    <col min="11782" max="11782" width="34.375" style="20" customWidth="1"/>
    <col min="11783" max="11783" width="14.875" style="20" customWidth="1"/>
    <col min="11784" max="12025" width="9" style="20"/>
    <col min="12026" max="12026" width="1.625" style="20" customWidth="1"/>
    <col min="12027" max="12028" width="0" style="20" hidden="1" customWidth="1"/>
    <col min="12029" max="12033" width="9" style="20"/>
    <col min="12034" max="12034" width="29" style="20" customWidth="1"/>
    <col min="12035" max="12035" width="28.875" style="20" customWidth="1"/>
    <col min="12036" max="12036" width="13.5" style="20" customWidth="1"/>
    <col min="12037" max="12037" width="9" style="20"/>
    <col min="12038" max="12038" width="34.375" style="20" customWidth="1"/>
    <col min="12039" max="12039" width="14.875" style="20" customWidth="1"/>
    <col min="12040" max="12281" width="9" style="20"/>
    <col min="12282" max="12282" width="1.625" style="20" customWidth="1"/>
    <col min="12283" max="12284" width="0" style="20" hidden="1" customWidth="1"/>
    <col min="12285" max="12289" width="9" style="20"/>
    <col min="12290" max="12290" width="29" style="20" customWidth="1"/>
    <col min="12291" max="12291" width="28.875" style="20" customWidth="1"/>
    <col min="12292" max="12292" width="13.5" style="20" customWidth="1"/>
    <col min="12293" max="12293" width="9" style="20"/>
    <col min="12294" max="12294" width="34.375" style="20" customWidth="1"/>
    <col min="12295" max="12295" width="14.875" style="20" customWidth="1"/>
    <col min="12296" max="12537" width="9" style="20"/>
    <col min="12538" max="12538" width="1.625" style="20" customWidth="1"/>
    <col min="12539" max="12540" width="0" style="20" hidden="1" customWidth="1"/>
    <col min="12541" max="12545" width="9" style="20"/>
    <col min="12546" max="12546" width="29" style="20" customWidth="1"/>
    <col min="12547" max="12547" width="28.875" style="20" customWidth="1"/>
    <col min="12548" max="12548" width="13.5" style="20" customWidth="1"/>
    <col min="12549" max="12549" width="9" style="20"/>
    <col min="12550" max="12550" width="34.375" style="20" customWidth="1"/>
    <col min="12551" max="12551" width="14.875" style="20" customWidth="1"/>
    <col min="12552" max="12793" width="9" style="20"/>
    <col min="12794" max="12794" width="1.625" style="20" customWidth="1"/>
    <col min="12795" max="12796" width="0" style="20" hidden="1" customWidth="1"/>
    <col min="12797" max="12801" width="9" style="20"/>
    <col min="12802" max="12802" width="29" style="20" customWidth="1"/>
    <col min="12803" max="12803" width="28.875" style="20" customWidth="1"/>
    <col min="12804" max="12804" width="13.5" style="20" customWidth="1"/>
    <col min="12805" max="12805" width="9" style="20"/>
    <col min="12806" max="12806" width="34.375" style="20" customWidth="1"/>
    <col min="12807" max="12807" width="14.875" style="20" customWidth="1"/>
    <col min="12808" max="13049" width="9" style="20"/>
    <col min="13050" max="13050" width="1.625" style="20" customWidth="1"/>
    <col min="13051" max="13052" width="0" style="20" hidden="1" customWidth="1"/>
    <col min="13053" max="13057" width="9" style="20"/>
    <col min="13058" max="13058" width="29" style="20" customWidth="1"/>
    <col min="13059" max="13059" width="28.875" style="20" customWidth="1"/>
    <col min="13060" max="13060" width="13.5" style="20" customWidth="1"/>
    <col min="13061" max="13061" width="9" style="20"/>
    <col min="13062" max="13062" width="34.375" style="20" customWidth="1"/>
    <col min="13063" max="13063" width="14.875" style="20" customWidth="1"/>
    <col min="13064" max="13305" width="9" style="20"/>
    <col min="13306" max="13306" width="1.625" style="20" customWidth="1"/>
    <col min="13307" max="13308" width="0" style="20" hidden="1" customWidth="1"/>
    <col min="13309" max="13313" width="9" style="20"/>
    <col min="13314" max="13314" width="29" style="20" customWidth="1"/>
    <col min="13315" max="13315" width="28.875" style="20" customWidth="1"/>
    <col min="13316" max="13316" width="13.5" style="20" customWidth="1"/>
    <col min="13317" max="13317" width="9" style="20"/>
    <col min="13318" max="13318" width="34.375" style="20" customWidth="1"/>
    <col min="13319" max="13319" width="14.875" style="20" customWidth="1"/>
    <col min="13320" max="13561" width="9" style="20"/>
    <col min="13562" max="13562" width="1.625" style="20" customWidth="1"/>
    <col min="13563" max="13564" width="0" style="20" hidden="1" customWidth="1"/>
    <col min="13565" max="13569" width="9" style="20"/>
    <col min="13570" max="13570" width="29" style="20" customWidth="1"/>
    <col min="13571" max="13571" width="28.875" style="20" customWidth="1"/>
    <col min="13572" max="13572" width="13.5" style="20" customWidth="1"/>
    <col min="13573" max="13573" width="9" style="20"/>
    <col min="13574" max="13574" width="34.375" style="20" customWidth="1"/>
    <col min="13575" max="13575" width="14.875" style="20" customWidth="1"/>
    <col min="13576" max="13817" width="9" style="20"/>
    <col min="13818" max="13818" width="1.625" style="20" customWidth="1"/>
    <col min="13819" max="13820" width="0" style="20" hidden="1" customWidth="1"/>
    <col min="13821" max="13825" width="9" style="20"/>
    <col min="13826" max="13826" width="29" style="20" customWidth="1"/>
    <col min="13827" max="13827" width="28.875" style="20" customWidth="1"/>
    <col min="13828" max="13828" width="13.5" style="20" customWidth="1"/>
    <col min="13829" max="13829" width="9" style="20"/>
    <col min="13830" max="13830" width="34.375" style="20" customWidth="1"/>
    <col min="13831" max="13831" width="14.875" style="20" customWidth="1"/>
    <col min="13832" max="14073" width="9" style="20"/>
    <col min="14074" max="14074" width="1.625" style="20" customWidth="1"/>
    <col min="14075" max="14076" width="0" style="20" hidden="1" customWidth="1"/>
    <col min="14077" max="14081" width="9" style="20"/>
    <col min="14082" max="14082" width="29" style="20" customWidth="1"/>
    <col min="14083" max="14083" width="28.875" style="20" customWidth="1"/>
    <col min="14084" max="14084" width="13.5" style="20" customWidth="1"/>
    <col min="14085" max="14085" width="9" style="20"/>
    <col min="14086" max="14086" width="34.375" style="20" customWidth="1"/>
    <col min="14087" max="14087" width="14.875" style="20" customWidth="1"/>
    <col min="14088" max="14329" width="9" style="20"/>
    <col min="14330" max="14330" width="1.625" style="20" customWidth="1"/>
    <col min="14331" max="14332" width="0" style="20" hidden="1" customWidth="1"/>
    <col min="14333" max="14337" width="9" style="20"/>
    <col min="14338" max="14338" width="29" style="20" customWidth="1"/>
    <col min="14339" max="14339" width="28.875" style="20" customWidth="1"/>
    <col min="14340" max="14340" width="13.5" style="20" customWidth="1"/>
    <col min="14341" max="14341" width="9" style="20"/>
    <col min="14342" max="14342" width="34.375" style="20" customWidth="1"/>
    <col min="14343" max="14343" width="14.875" style="20" customWidth="1"/>
    <col min="14344" max="14585" width="9" style="20"/>
    <col min="14586" max="14586" width="1.625" style="20" customWidth="1"/>
    <col min="14587" max="14588" width="0" style="20" hidden="1" customWidth="1"/>
    <col min="14589" max="14593" width="9" style="20"/>
    <col min="14594" max="14594" width="29" style="20" customWidth="1"/>
    <col min="14595" max="14595" width="28.875" style="20" customWidth="1"/>
    <col min="14596" max="14596" width="13.5" style="20" customWidth="1"/>
    <col min="14597" max="14597" width="9" style="20"/>
    <col min="14598" max="14598" width="34.375" style="20" customWidth="1"/>
    <col min="14599" max="14599" width="14.875" style="20" customWidth="1"/>
    <col min="14600" max="14841" width="9" style="20"/>
    <col min="14842" max="14842" width="1.625" style="20" customWidth="1"/>
    <col min="14843" max="14844" width="0" style="20" hidden="1" customWidth="1"/>
    <col min="14845" max="14849" width="9" style="20"/>
    <col min="14850" max="14850" width="29" style="20" customWidth="1"/>
    <col min="14851" max="14851" width="28.875" style="20" customWidth="1"/>
    <col min="14852" max="14852" width="13.5" style="20" customWidth="1"/>
    <col min="14853" max="14853" width="9" style="20"/>
    <col min="14854" max="14854" width="34.375" style="20" customWidth="1"/>
    <col min="14855" max="14855" width="14.875" style="20" customWidth="1"/>
    <col min="14856" max="15097" width="9" style="20"/>
    <col min="15098" max="15098" width="1.625" style="20" customWidth="1"/>
    <col min="15099" max="15100" width="0" style="20" hidden="1" customWidth="1"/>
    <col min="15101" max="15105" width="9" style="20"/>
    <col min="15106" max="15106" width="29" style="20" customWidth="1"/>
    <col min="15107" max="15107" width="28.875" style="20" customWidth="1"/>
    <col min="15108" max="15108" width="13.5" style="20" customWidth="1"/>
    <col min="15109" max="15109" width="9" style="20"/>
    <col min="15110" max="15110" width="34.375" style="20" customWidth="1"/>
    <col min="15111" max="15111" width="14.875" style="20" customWidth="1"/>
    <col min="15112" max="15353" width="9" style="20"/>
    <col min="15354" max="15354" width="1.625" style="20" customWidth="1"/>
    <col min="15355" max="15356" width="0" style="20" hidden="1" customWidth="1"/>
    <col min="15357" max="15361" width="9" style="20"/>
    <col min="15362" max="15362" width="29" style="20" customWidth="1"/>
    <col min="15363" max="15363" width="28.875" style="20" customWidth="1"/>
    <col min="15364" max="15364" width="13.5" style="20" customWidth="1"/>
    <col min="15365" max="15365" width="9" style="20"/>
    <col min="15366" max="15366" width="34.375" style="20" customWidth="1"/>
    <col min="15367" max="15367" width="14.875" style="20" customWidth="1"/>
    <col min="15368" max="15609" width="9" style="20"/>
    <col min="15610" max="15610" width="1.625" style="20" customWidth="1"/>
    <col min="15611" max="15612" width="0" style="20" hidden="1" customWidth="1"/>
    <col min="15613" max="15617" width="9" style="20"/>
    <col min="15618" max="15618" width="29" style="20" customWidth="1"/>
    <col min="15619" max="15619" width="28.875" style="20" customWidth="1"/>
    <col min="15620" max="15620" width="13.5" style="20" customWidth="1"/>
    <col min="15621" max="15621" width="9" style="20"/>
    <col min="15622" max="15622" width="34.375" style="20" customWidth="1"/>
    <col min="15623" max="15623" width="14.875" style="20" customWidth="1"/>
    <col min="15624" max="15865" width="9" style="20"/>
    <col min="15866" max="15866" width="1.625" style="20" customWidth="1"/>
    <col min="15867" max="15868" width="0" style="20" hidden="1" customWidth="1"/>
    <col min="15869" max="15873" width="9" style="20"/>
    <col min="15874" max="15874" width="29" style="20" customWidth="1"/>
    <col min="15875" max="15875" width="28.875" style="20" customWidth="1"/>
    <col min="15876" max="15876" width="13.5" style="20" customWidth="1"/>
    <col min="15877" max="15877" width="9" style="20"/>
    <col min="15878" max="15878" width="34.375" style="20" customWidth="1"/>
    <col min="15879" max="15879" width="14.875" style="20" customWidth="1"/>
    <col min="15880" max="16121" width="9" style="20"/>
    <col min="16122" max="16122" width="1.625" style="20" customWidth="1"/>
    <col min="16123" max="16124" width="0" style="20" hidden="1" customWidth="1"/>
    <col min="16125" max="16129" width="9" style="20"/>
    <col min="16130" max="16130" width="29" style="20" customWidth="1"/>
    <col min="16131" max="16131" width="28.875" style="20" customWidth="1"/>
    <col min="16132" max="16132" width="13.5" style="20" customWidth="1"/>
    <col min="16133" max="16133" width="9" style="20"/>
    <col min="16134" max="16134" width="34.375" style="20" customWidth="1"/>
    <col min="16135" max="16135" width="14.875" style="20" customWidth="1"/>
    <col min="16136" max="16384" width="9" style="20"/>
  </cols>
  <sheetData>
    <row r="1" spans="2:12" ht="15" thickBot="1">
      <c r="E1" s="27"/>
    </row>
    <row r="2" spans="2:12" ht="21" customHeight="1">
      <c r="B2" s="287" t="s">
        <v>161</v>
      </c>
      <c r="C2" s="288"/>
      <c r="D2" s="288"/>
      <c r="E2" s="288"/>
      <c r="F2" s="288"/>
      <c r="G2" s="288"/>
      <c r="H2" s="288"/>
      <c r="I2" s="288"/>
      <c r="J2" s="288"/>
      <c r="K2" s="289"/>
      <c r="L2" s="290"/>
    </row>
    <row r="3" spans="2:12" ht="23.25" customHeight="1" thickBot="1">
      <c r="B3" s="291"/>
      <c r="C3" s="292"/>
      <c r="D3" s="292"/>
      <c r="E3" s="292"/>
      <c r="F3" s="292"/>
      <c r="G3" s="292"/>
      <c r="H3" s="292"/>
      <c r="I3" s="292"/>
      <c r="J3" s="292"/>
      <c r="K3" s="293"/>
      <c r="L3" s="294"/>
    </row>
    <row r="4" spans="2:12" ht="14.25" customHeight="1">
      <c r="B4" s="295" t="s">
        <v>329</v>
      </c>
      <c r="C4" s="296"/>
      <c r="D4" s="296"/>
      <c r="E4" s="296"/>
      <c r="F4" s="296"/>
      <c r="G4" s="296"/>
      <c r="H4" s="296"/>
      <c r="I4" s="296"/>
      <c r="J4" s="296"/>
      <c r="K4" s="296"/>
      <c r="L4" s="297"/>
    </row>
    <row r="5" spans="2:12" ht="13.5" customHeight="1" thickBot="1">
      <c r="B5" s="298"/>
      <c r="C5" s="299"/>
      <c r="D5" s="299"/>
      <c r="E5" s="299"/>
      <c r="F5" s="299"/>
      <c r="G5" s="299"/>
      <c r="H5" s="299"/>
      <c r="I5" s="299"/>
      <c r="J5" s="299"/>
      <c r="K5" s="299"/>
      <c r="L5" s="300"/>
    </row>
    <row r="6" spans="2:12" ht="29.25" thickBot="1">
      <c r="B6" s="28" t="s">
        <v>162</v>
      </c>
      <c r="C6" s="29" t="s">
        <v>163</v>
      </c>
      <c r="D6" s="29" t="s">
        <v>164</v>
      </c>
      <c r="E6" s="29" t="s">
        <v>165</v>
      </c>
      <c r="F6" s="29" t="s">
        <v>166</v>
      </c>
      <c r="G6" s="29" t="s">
        <v>167</v>
      </c>
      <c r="H6" s="29" t="s">
        <v>168</v>
      </c>
      <c r="I6" s="29" t="s">
        <v>178</v>
      </c>
      <c r="J6" s="29" t="s">
        <v>179</v>
      </c>
      <c r="K6" s="29" t="s">
        <v>180</v>
      </c>
      <c r="L6" s="30" t="s">
        <v>235</v>
      </c>
    </row>
    <row r="7" spans="2:12" ht="108">
      <c r="B7" s="47" t="s">
        <v>185</v>
      </c>
      <c r="C7" s="48" t="str">
        <f>CONCATENATE(B7,"_",E7)</f>
        <v>02_登录
_TC001_连网登录测试</v>
      </c>
      <c r="D7" s="49" t="s">
        <v>169</v>
      </c>
      <c r="E7" s="50" t="s">
        <v>191</v>
      </c>
      <c r="F7" s="51" t="s">
        <v>210</v>
      </c>
      <c r="G7" s="51" t="s">
        <v>194</v>
      </c>
      <c r="H7" s="51" t="s">
        <v>1176</v>
      </c>
      <c r="I7" s="52" t="s">
        <v>183</v>
      </c>
      <c r="J7" s="53" t="s">
        <v>110</v>
      </c>
      <c r="K7" s="166" t="s">
        <v>1177</v>
      </c>
      <c r="L7" s="54" t="s">
        <v>743</v>
      </c>
    </row>
    <row r="8" spans="2:12" ht="39" thickBot="1">
      <c r="B8" s="31" t="s">
        <v>186</v>
      </c>
      <c r="C8" s="32" t="str">
        <f t="shared" ref="C8:C12" si="0">CONCATENATE(B8,"_",E8)</f>
        <v>02_登录
_TC002_断网登录测试</v>
      </c>
      <c r="D8" s="33" t="s">
        <v>263</v>
      </c>
      <c r="E8" s="34" t="s">
        <v>192</v>
      </c>
      <c r="F8" s="35" t="s">
        <v>193</v>
      </c>
      <c r="G8" s="35" t="s">
        <v>199</v>
      </c>
      <c r="H8" s="35" t="s">
        <v>1032</v>
      </c>
      <c r="I8" s="36" t="s">
        <v>184</v>
      </c>
      <c r="J8" s="45" t="s">
        <v>110</v>
      </c>
      <c r="K8" s="140"/>
      <c r="L8" s="43"/>
    </row>
    <row r="9" spans="2:12" ht="63.75">
      <c r="B9" s="128" t="s">
        <v>187</v>
      </c>
      <c r="C9" s="32" t="str">
        <f t="shared" si="0"/>
        <v>02_登录
_TC003_用户首次输入正确密码登录</v>
      </c>
      <c r="D9" s="33" t="s">
        <v>263</v>
      </c>
      <c r="E9" s="35" t="s">
        <v>204</v>
      </c>
      <c r="F9" s="35" t="s">
        <v>267</v>
      </c>
      <c r="G9" s="55" t="s">
        <v>287</v>
      </c>
      <c r="H9" s="56" t="s">
        <v>1030</v>
      </c>
      <c r="I9" s="36" t="s">
        <v>184</v>
      </c>
      <c r="J9" s="45" t="s">
        <v>110</v>
      </c>
      <c r="K9" s="314"/>
      <c r="L9" s="43"/>
    </row>
    <row r="10" spans="2:12" ht="64.5" thickBot="1">
      <c r="B10" s="131" t="s">
        <v>188</v>
      </c>
      <c r="C10" s="32" t="str">
        <f t="shared" si="0"/>
        <v>02_登录
_TC004_用户输入正确密码的非首次登录</v>
      </c>
      <c r="D10" s="33" t="s">
        <v>263</v>
      </c>
      <c r="E10" s="35" t="s">
        <v>205</v>
      </c>
      <c r="F10" s="35" t="s">
        <v>270</v>
      </c>
      <c r="G10" s="55" t="s">
        <v>287</v>
      </c>
      <c r="H10" s="56" t="s">
        <v>1030</v>
      </c>
      <c r="I10" s="36" t="s">
        <v>184</v>
      </c>
      <c r="J10" s="45" t="s">
        <v>110</v>
      </c>
      <c r="K10" s="57"/>
      <c r="L10" s="43"/>
    </row>
    <row r="11" spans="2:12" ht="125.25">
      <c r="B11" s="128" t="s">
        <v>189</v>
      </c>
      <c r="C11" s="32" t="str">
        <f t="shared" si="0"/>
        <v>02_登录
_TC005_用户密码修改</v>
      </c>
      <c r="D11" s="33" t="s">
        <v>263</v>
      </c>
      <c r="E11" s="35" t="s">
        <v>200</v>
      </c>
      <c r="F11" s="35" t="s">
        <v>210</v>
      </c>
      <c r="G11" s="55" t="s">
        <v>201</v>
      </c>
      <c r="H11" s="56" t="s">
        <v>1031</v>
      </c>
      <c r="I11" s="36" t="s">
        <v>183</v>
      </c>
      <c r="J11" s="45" t="s">
        <v>110</v>
      </c>
      <c r="K11" s="134" t="s">
        <v>1130</v>
      </c>
      <c r="L11" s="43" t="s">
        <v>377</v>
      </c>
    </row>
    <row r="12" spans="2:12" s="129" customFormat="1" ht="51.75" thickBot="1">
      <c r="B12" s="131" t="s">
        <v>190</v>
      </c>
      <c r="C12" s="132" t="str">
        <f t="shared" si="0"/>
        <v>02_登录
_TC006_用户登录唯一性</v>
      </c>
      <c r="D12" s="127" t="s">
        <v>169</v>
      </c>
      <c r="E12" s="171" t="s">
        <v>1029</v>
      </c>
      <c r="F12" s="138" t="s">
        <v>210</v>
      </c>
      <c r="G12" s="172" t="s">
        <v>1129</v>
      </c>
      <c r="H12" s="173" t="s">
        <v>1033</v>
      </c>
      <c r="I12" s="174" t="s">
        <v>183</v>
      </c>
      <c r="J12" s="175"/>
      <c r="K12" s="171" t="s">
        <v>1034</v>
      </c>
      <c r="L12" s="176" t="s">
        <v>1131</v>
      </c>
    </row>
    <row r="13" spans="2:12" ht="51.75" thickBot="1">
      <c r="B13" s="37" t="s">
        <v>1071</v>
      </c>
      <c r="C13" s="38" t="str">
        <f t="shared" ref="C13" si="1">CONCATENATE(B13,"_",E13)</f>
        <v>02_登录
_TC007_用户登录修改后的密码</v>
      </c>
      <c r="D13" s="39" t="s">
        <v>263</v>
      </c>
      <c r="E13" s="41" t="s">
        <v>202</v>
      </c>
      <c r="F13" s="41" t="s">
        <v>210</v>
      </c>
      <c r="G13" s="59" t="s">
        <v>203</v>
      </c>
      <c r="H13" s="60" t="s">
        <v>1030</v>
      </c>
      <c r="I13" s="42" t="s">
        <v>184</v>
      </c>
      <c r="J13" s="46" t="s">
        <v>110</v>
      </c>
      <c r="K13" s="58"/>
      <c r="L13" s="44"/>
    </row>
  </sheetData>
  <mergeCells count="2">
    <mergeCell ref="B2:L3"/>
    <mergeCell ref="B4:L5"/>
  </mergeCells>
  <phoneticPr fontId="2" type="noConversion"/>
  <conditionalFormatting sqref="E8:H8 E7 G7:H7">
    <cfRule type="expression" dxfId="124" priority="14" stopIfTrue="1">
      <formula>#REF!="error"</formula>
    </cfRule>
  </conditionalFormatting>
  <conditionalFormatting sqref="I7:I12">
    <cfRule type="cellIs" dxfId="123" priority="15" stopIfTrue="1" operator="equal">
      <formula>"Untest"</formula>
    </cfRule>
    <cfRule type="cellIs" dxfId="122" priority="16" stopIfTrue="1" operator="equal">
      <formula>"Fail"</formula>
    </cfRule>
    <cfRule type="cellIs" dxfId="121" priority="17" stopIfTrue="1" operator="equal">
      <formula>"Pass"</formula>
    </cfRule>
  </conditionalFormatting>
  <conditionalFormatting sqref="F7">
    <cfRule type="expression" dxfId="120" priority="12" stopIfTrue="1">
      <formula>#REF!="error"</formula>
    </cfRule>
  </conditionalFormatting>
  <conditionalFormatting sqref="F11">
    <cfRule type="expression" dxfId="119" priority="4" stopIfTrue="1">
      <formula>#REF!="error"</formula>
    </cfRule>
  </conditionalFormatting>
  <conditionalFormatting sqref="L7:L12">
    <cfRule type="expression" dxfId="118" priority="11" stopIfTrue="1">
      <formula>#REF!="error"</formula>
    </cfRule>
  </conditionalFormatting>
  <conditionalFormatting sqref="I13">
    <cfRule type="cellIs" dxfId="117" priority="8" stopIfTrue="1" operator="equal">
      <formula>"Untest"</formula>
    </cfRule>
    <cfRule type="cellIs" dxfId="116" priority="9" stopIfTrue="1" operator="equal">
      <formula>"Fail"</formula>
    </cfRule>
    <cfRule type="cellIs" dxfId="115" priority="10" stopIfTrue="1" operator="equal">
      <formula>"Pass"</formula>
    </cfRule>
  </conditionalFormatting>
  <conditionalFormatting sqref="L13">
    <cfRule type="expression" dxfId="114" priority="7" stopIfTrue="1">
      <formula>#REF!="error"</formula>
    </cfRule>
  </conditionalFormatting>
  <conditionalFormatting sqref="F9">
    <cfRule type="expression" dxfId="113" priority="6" stopIfTrue="1">
      <formula>#REF!="error"</formula>
    </cfRule>
  </conditionalFormatting>
  <conditionalFormatting sqref="F10">
    <cfRule type="expression" dxfId="112" priority="5" stopIfTrue="1">
      <formula>#REF!="error"</formula>
    </cfRule>
  </conditionalFormatting>
  <conditionalFormatting sqref="F13">
    <cfRule type="expression" dxfId="111" priority="3" stopIfTrue="1">
      <formula>#REF!="error"</formula>
    </cfRule>
  </conditionalFormatting>
  <conditionalFormatting sqref="K11:K12">
    <cfRule type="expression" dxfId="110" priority="2" stopIfTrue="1">
      <formula>#REF!="error"</formula>
    </cfRule>
  </conditionalFormatting>
  <conditionalFormatting sqref="F12">
    <cfRule type="expression" dxfId="109" priority="1" stopIfTrue="1">
      <formula>#REF!="error"</formula>
    </cfRule>
  </conditionalFormatting>
  <dataValidations count="4">
    <dataValidation type="list" allowBlank="1" showInputMessage="1" showErrorMessage="1" sqref="J7:J13">
      <formula1>"巩丽丽,李鑫,罗广蓉"</formula1>
    </dataValidation>
    <dataValidation showInputMessage="1" showErrorMessage="1" sqref="J1:K1 K13:K1048576 J6 K7:K10 J14:J1048576"/>
    <dataValidation type="list" allowBlank="1" showInputMessage="1" showErrorMessage="1" sqref="I131072:I131080 IZ7:IZ8 SV7:SV8 ACR7:ACR8 AMN7:AMN8 AWJ7:AWJ8 BGF7:BGF8 BQB7:BQB8 BZX7:BZX8 CJT7:CJT8 CTP7:CTP8 DDL7:DDL8 DNH7:DNH8 DXD7:DXD8 EGZ7:EGZ8 EQV7:EQV8 FAR7:FAR8 FKN7:FKN8 FUJ7:FUJ8 GEF7:GEF8 GOB7:GOB8 GXX7:GXX8 HHT7:HHT8 HRP7:HRP8 IBL7:IBL8 ILH7:ILH8 IVD7:IVD8 JEZ7:JEZ8 JOV7:JOV8 JYR7:JYR8 KIN7:KIN8 KSJ7:KSJ8 LCF7:LCF8 LMB7:LMB8 LVX7:LVX8 MFT7:MFT8 MPP7:MPP8 MZL7:MZL8 NJH7:NJH8 NTD7:NTD8 OCZ7:OCZ8 OMV7:OMV8 OWR7:OWR8 PGN7:PGN8 PQJ7:PQJ8 QAF7:QAF8 QKB7:QKB8 QTX7:QTX8 RDT7:RDT8 RNP7:RNP8 RXL7:RXL8 SHH7:SHH8 SRD7:SRD8 TAZ7:TAZ8 TKV7:TKV8 TUR7:TUR8 UEN7:UEN8 UOJ7:UOJ8 UYF7:UYF8 VIB7:VIB8 VRX7:VRX8 WBT7:WBT8 WLP7:WLP8 WVL7:WVL8 I196608:I196616 IZ65536:IZ65544 SV65536:SV65544 ACR65536:ACR65544 AMN65536:AMN65544 AWJ65536:AWJ65544 BGF65536:BGF65544 BQB65536:BQB65544 BZX65536:BZX65544 CJT65536:CJT65544 CTP65536:CTP65544 DDL65536:DDL65544 DNH65536:DNH65544 DXD65536:DXD65544 EGZ65536:EGZ65544 EQV65536:EQV65544 FAR65536:FAR65544 FKN65536:FKN65544 FUJ65536:FUJ65544 GEF65536:GEF65544 GOB65536:GOB65544 GXX65536:GXX65544 HHT65536:HHT65544 HRP65536:HRP65544 IBL65536:IBL65544 ILH65536:ILH65544 IVD65536:IVD65544 JEZ65536:JEZ65544 JOV65536:JOV65544 JYR65536:JYR65544 KIN65536:KIN65544 KSJ65536:KSJ65544 LCF65536:LCF65544 LMB65536:LMB65544 LVX65536:LVX65544 MFT65536:MFT65544 MPP65536:MPP65544 MZL65536:MZL65544 NJH65536:NJH65544 NTD65536:NTD65544 OCZ65536:OCZ65544 OMV65536:OMV65544 OWR65536:OWR65544 PGN65536:PGN65544 PQJ65536:PQJ65544 QAF65536:QAF65544 QKB65536:QKB65544 QTX65536:QTX65544 RDT65536:RDT65544 RNP65536:RNP65544 RXL65536:RXL65544 SHH65536:SHH65544 SRD65536:SRD65544 TAZ65536:TAZ65544 TKV65536:TKV65544 TUR65536:TUR65544 UEN65536:UEN65544 UOJ65536:UOJ65544 UYF65536:UYF65544 VIB65536:VIB65544 VRX65536:VRX65544 WBT65536:WBT65544 WLP65536:WLP65544 WVL65536:WVL65544 I262144:I262152 IZ131072:IZ131080 SV131072:SV131080 ACR131072:ACR131080 AMN131072:AMN131080 AWJ131072:AWJ131080 BGF131072:BGF131080 BQB131072:BQB131080 BZX131072:BZX131080 CJT131072:CJT131080 CTP131072:CTP131080 DDL131072:DDL131080 DNH131072:DNH131080 DXD131072:DXD131080 EGZ131072:EGZ131080 EQV131072:EQV131080 FAR131072:FAR131080 FKN131072:FKN131080 FUJ131072:FUJ131080 GEF131072:GEF131080 GOB131072:GOB131080 GXX131072:GXX131080 HHT131072:HHT131080 HRP131072:HRP131080 IBL131072:IBL131080 ILH131072:ILH131080 IVD131072:IVD131080 JEZ131072:JEZ131080 JOV131072:JOV131080 JYR131072:JYR131080 KIN131072:KIN131080 KSJ131072:KSJ131080 LCF131072:LCF131080 LMB131072:LMB131080 LVX131072:LVX131080 MFT131072:MFT131080 MPP131072:MPP131080 MZL131072:MZL131080 NJH131072:NJH131080 NTD131072:NTD131080 OCZ131072:OCZ131080 OMV131072:OMV131080 OWR131072:OWR131080 PGN131072:PGN131080 PQJ131072:PQJ131080 QAF131072:QAF131080 QKB131072:QKB131080 QTX131072:QTX131080 RDT131072:RDT131080 RNP131072:RNP131080 RXL131072:RXL131080 SHH131072:SHH131080 SRD131072:SRD131080 TAZ131072:TAZ131080 TKV131072:TKV131080 TUR131072:TUR131080 UEN131072:UEN131080 UOJ131072:UOJ131080 UYF131072:UYF131080 VIB131072:VIB131080 VRX131072:VRX131080 WBT131072:WBT131080 WLP131072:WLP131080 WVL131072:WVL131080 I327680:I327688 IZ196608:IZ196616 SV196608:SV196616 ACR196608:ACR196616 AMN196608:AMN196616 AWJ196608:AWJ196616 BGF196608:BGF196616 BQB196608:BQB196616 BZX196608:BZX196616 CJT196608:CJT196616 CTP196608:CTP196616 DDL196608:DDL196616 DNH196608:DNH196616 DXD196608:DXD196616 EGZ196608:EGZ196616 EQV196608:EQV196616 FAR196608:FAR196616 FKN196608:FKN196616 FUJ196608:FUJ196616 GEF196608:GEF196616 GOB196608:GOB196616 GXX196608:GXX196616 HHT196608:HHT196616 HRP196608:HRP196616 IBL196608:IBL196616 ILH196608:ILH196616 IVD196608:IVD196616 JEZ196608:JEZ196616 JOV196608:JOV196616 JYR196608:JYR196616 KIN196608:KIN196616 KSJ196608:KSJ196616 LCF196608:LCF196616 LMB196608:LMB196616 LVX196608:LVX196616 MFT196608:MFT196616 MPP196608:MPP196616 MZL196608:MZL196616 NJH196608:NJH196616 NTD196608:NTD196616 OCZ196608:OCZ196616 OMV196608:OMV196616 OWR196608:OWR196616 PGN196608:PGN196616 PQJ196608:PQJ196616 QAF196608:QAF196616 QKB196608:QKB196616 QTX196608:QTX196616 RDT196608:RDT196616 RNP196608:RNP196616 RXL196608:RXL196616 SHH196608:SHH196616 SRD196608:SRD196616 TAZ196608:TAZ196616 TKV196608:TKV196616 TUR196608:TUR196616 UEN196608:UEN196616 UOJ196608:UOJ196616 UYF196608:UYF196616 VIB196608:VIB196616 VRX196608:VRX196616 WBT196608:WBT196616 WLP196608:WLP196616 WVL196608:WVL196616 I393216:I393224 IZ262144:IZ262152 SV262144:SV262152 ACR262144:ACR262152 AMN262144:AMN262152 AWJ262144:AWJ262152 BGF262144:BGF262152 BQB262144:BQB262152 BZX262144:BZX262152 CJT262144:CJT262152 CTP262144:CTP262152 DDL262144:DDL262152 DNH262144:DNH262152 DXD262144:DXD262152 EGZ262144:EGZ262152 EQV262144:EQV262152 FAR262144:FAR262152 FKN262144:FKN262152 FUJ262144:FUJ262152 GEF262144:GEF262152 GOB262144:GOB262152 GXX262144:GXX262152 HHT262144:HHT262152 HRP262144:HRP262152 IBL262144:IBL262152 ILH262144:ILH262152 IVD262144:IVD262152 JEZ262144:JEZ262152 JOV262144:JOV262152 JYR262144:JYR262152 KIN262144:KIN262152 KSJ262144:KSJ262152 LCF262144:LCF262152 LMB262144:LMB262152 LVX262144:LVX262152 MFT262144:MFT262152 MPP262144:MPP262152 MZL262144:MZL262152 NJH262144:NJH262152 NTD262144:NTD262152 OCZ262144:OCZ262152 OMV262144:OMV262152 OWR262144:OWR262152 PGN262144:PGN262152 PQJ262144:PQJ262152 QAF262144:QAF262152 QKB262144:QKB262152 QTX262144:QTX262152 RDT262144:RDT262152 RNP262144:RNP262152 RXL262144:RXL262152 SHH262144:SHH262152 SRD262144:SRD262152 TAZ262144:TAZ262152 TKV262144:TKV262152 TUR262144:TUR262152 UEN262144:UEN262152 UOJ262144:UOJ262152 UYF262144:UYF262152 VIB262144:VIB262152 VRX262144:VRX262152 WBT262144:WBT262152 WLP262144:WLP262152 WVL262144:WVL262152 I458752:I458760 IZ327680:IZ327688 SV327680:SV327688 ACR327680:ACR327688 AMN327680:AMN327688 AWJ327680:AWJ327688 BGF327680:BGF327688 BQB327680:BQB327688 BZX327680:BZX327688 CJT327680:CJT327688 CTP327680:CTP327688 DDL327680:DDL327688 DNH327680:DNH327688 DXD327680:DXD327688 EGZ327680:EGZ327688 EQV327680:EQV327688 FAR327680:FAR327688 FKN327680:FKN327688 FUJ327680:FUJ327688 GEF327680:GEF327688 GOB327680:GOB327688 GXX327680:GXX327688 HHT327680:HHT327688 HRP327680:HRP327688 IBL327680:IBL327688 ILH327680:ILH327688 IVD327680:IVD327688 JEZ327680:JEZ327688 JOV327680:JOV327688 JYR327680:JYR327688 KIN327680:KIN327688 KSJ327680:KSJ327688 LCF327680:LCF327688 LMB327680:LMB327688 LVX327680:LVX327688 MFT327680:MFT327688 MPP327680:MPP327688 MZL327680:MZL327688 NJH327680:NJH327688 NTD327680:NTD327688 OCZ327680:OCZ327688 OMV327680:OMV327688 OWR327680:OWR327688 PGN327680:PGN327688 PQJ327680:PQJ327688 QAF327680:QAF327688 QKB327680:QKB327688 QTX327680:QTX327688 RDT327680:RDT327688 RNP327680:RNP327688 RXL327680:RXL327688 SHH327680:SHH327688 SRD327680:SRD327688 TAZ327680:TAZ327688 TKV327680:TKV327688 TUR327680:TUR327688 UEN327680:UEN327688 UOJ327680:UOJ327688 UYF327680:UYF327688 VIB327680:VIB327688 VRX327680:VRX327688 WBT327680:WBT327688 WLP327680:WLP327688 WVL327680:WVL327688 I524288:I524296 IZ393216:IZ393224 SV393216:SV393224 ACR393216:ACR393224 AMN393216:AMN393224 AWJ393216:AWJ393224 BGF393216:BGF393224 BQB393216:BQB393224 BZX393216:BZX393224 CJT393216:CJT393224 CTP393216:CTP393224 DDL393216:DDL393224 DNH393216:DNH393224 DXD393216:DXD393224 EGZ393216:EGZ393224 EQV393216:EQV393224 FAR393216:FAR393224 FKN393216:FKN393224 FUJ393216:FUJ393224 GEF393216:GEF393224 GOB393216:GOB393224 GXX393216:GXX393224 HHT393216:HHT393224 HRP393216:HRP393224 IBL393216:IBL393224 ILH393216:ILH393224 IVD393216:IVD393224 JEZ393216:JEZ393224 JOV393216:JOV393224 JYR393216:JYR393224 KIN393216:KIN393224 KSJ393216:KSJ393224 LCF393216:LCF393224 LMB393216:LMB393224 LVX393216:LVX393224 MFT393216:MFT393224 MPP393216:MPP393224 MZL393216:MZL393224 NJH393216:NJH393224 NTD393216:NTD393224 OCZ393216:OCZ393224 OMV393216:OMV393224 OWR393216:OWR393224 PGN393216:PGN393224 PQJ393216:PQJ393224 QAF393216:QAF393224 QKB393216:QKB393224 QTX393216:QTX393224 RDT393216:RDT393224 RNP393216:RNP393224 RXL393216:RXL393224 SHH393216:SHH393224 SRD393216:SRD393224 TAZ393216:TAZ393224 TKV393216:TKV393224 TUR393216:TUR393224 UEN393216:UEN393224 UOJ393216:UOJ393224 UYF393216:UYF393224 VIB393216:VIB393224 VRX393216:VRX393224 WBT393216:WBT393224 WLP393216:WLP393224 WVL393216:WVL393224 I589824:I589832 IZ458752:IZ458760 SV458752:SV458760 ACR458752:ACR458760 AMN458752:AMN458760 AWJ458752:AWJ458760 BGF458752:BGF458760 BQB458752:BQB458760 BZX458752:BZX458760 CJT458752:CJT458760 CTP458752:CTP458760 DDL458752:DDL458760 DNH458752:DNH458760 DXD458752:DXD458760 EGZ458752:EGZ458760 EQV458752:EQV458760 FAR458752:FAR458760 FKN458752:FKN458760 FUJ458752:FUJ458760 GEF458752:GEF458760 GOB458752:GOB458760 GXX458752:GXX458760 HHT458752:HHT458760 HRP458752:HRP458760 IBL458752:IBL458760 ILH458752:ILH458760 IVD458752:IVD458760 JEZ458752:JEZ458760 JOV458752:JOV458760 JYR458752:JYR458760 KIN458752:KIN458760 KSJ458752:KSJ458760 LCF458752:LCF458760 LMB458752:LMB458760 LVX458752:LVX458760 MFT458752:MFT458760 MPP458752:MPP458760 MZL458752:MZL458760 NJH458752:NJH458760 NTD458752:NTD458760 OCZ458752:OCZ458760 OMV458752:OMV458760 OWR458752:OWR458760 PGN458752:PGN458760 PQJ458752:PQJ458760 QAF458752:QAF458760 QKB458752:QKB458760 QTX458752:QTX458760 RDT458752:RDT458760 RNP458752:RNP458760 RXL458752:RXL458760 SHH458752:SHH458760 SRD458752:SRD458760 TAZ458752:TAZ458760 TKV458752:TKV458760 TUR458752:TUR458760 UEN458752:UEN458760 UOJ458752:UOJ458760 UYF458752:UYF458760 VIB458752:VIB458760 VRX458752:VRX458760 WBT458752:WBT458760 WLP458752:WLP458760 WVL458752:WVL458760 I655360:I655368 IZ524288:IZ524296 SV524288:SV524296 ACR524288:ACR524296 AMN524288:AMN524296 AWJ524288:AWJ524296 BGF524288:BGF524296 BQB524288:BQB524296 BZX524288:BZX524296 CJT524288:CJT524296 CTP524288:CTP524296 DDL524288:DDL524296 DNH524288:DNH524296 DXD524288:DXD524296 EGZ524288:EGZ524296 EQV524288:EQV524296 FAR524288:FAR524296 FKN524288:FKN524296 FUJ524288:FUJ524296 GEF524288:GEF524296 GOB524288:GOB524296 GXX524288:GXX524296 HHT524288:HHT524296 HRP524288:HRP524296 IBL524288:IBL524296 ILH524288:ILH524296 IVD524288:IVD524296 JEZ524288:JEZ524296 JOV524288:JOV524296 JYR524288:JYR524296 KIN524288:KIN524296 KSJ524288:KSJ524296 LCF524288:LCF524296 LMB524288:LMB524296 LVX524288:LVX524296 MFT524288:MFT524296 MPP524288:MPP524296 MZL524288:MZL524296 NJH524288:NJH524296 NTD524288:NTD524296 OCZ524288:OCZ524296 OMV524288:OMV524296 OWR524288:OWR524296 PGN524288:PGN524296 PQJ524288:PQJ524296 QAF524288:QAF524296 QKB524288:QKB524296 QTX524288:QTX524296 RDT524288:RDT524296 RNP524288:RNP524296 RXL524288:RXL524296 SHH524288:SHH524296 SRD524288:SRD524296 TAZ524288:TAZ524296 TKV524288:TKV524296 TUR524288:TUR524296 UEN524288:UEN524296 UOJ524288:UOJ524296 UYF524288:UYF524296 VIB524288:VIB524296 VRX524288:VRX524296 WBT524288:WBT524296 WLP524288:WLP524296 WVL524288:WVL524296 I720896:I720904 IZ589824:IZ589832 SV589824:SV589832 ACR589824:ACR589832 AMN589824:AMN589832 AWJ589824:AWJ589832 BGF589824:BGF589832 BQB589824:BQB589832 BZX589824:BZX589832 CJT589824:CJT589832 CTP589824:CTP589832 DDL589824:DDL589832 DNH589824:DNH589832 DXD589824:DXD589832 EGZ589824:EGZ589832 EQV589824:EQV589832 FAR589824:FAR589832 FKN589824:FKN589832 FUJ589824:FUJ589832 GEF589824:GEF589832 GOB589824:GOB589832 GXX589824:GXX589832 HHT589824:HHT589832 HRP589824:HRP589832 IBL589824:IBL589832 ILH589824:ILH589832 IVD589824:IVD589832 JEZ589824:JEZ589832 JOV589824:JOV589832 JYR589824:JYR589832 KIN589824:KIN589832 KSJ589824:KSJ589832 LCF589824:LCF589832 LMB589824:LMB589832 LVX589824:LVX589832 MFT589824:MFT589832 MPP589824:MPP589832 MZL589824:MZL589832 NJH589824:NJH589832 NTD589824:NTD589832 OCZ589824:OCZ589832 OMV589824:OMV589832 OWR589824:OWR589832 PGN589824:PGN589832 PQJ589824:PQJ589832 QAF589824:QAF589832 QKB589824:QKB589832 QTX589824:QTX589832 RDT589824:RDT589832 RNP589824:RNP589832 RXL589824:RXL589832 SHH589824:SHH589832 SRD589824:SRD589832 TAZ589824:TAZ589832 TKV589824:TKV589832 TUR589824:TUR589832 UEN589824:UEN589832 UOJ589824:UOJ589832 UYF589824:UYF589832 VIB589824:VIB589832 VRX589824:VRX589832 WBT589824:WBT589832 WLP589824:WLP589832 WVL589824:WVL589832 I786432:I786440 IZ655360:IZ655368 SV655360:SV655368 ACR655360:ACR655368 AMN655360:AMN655368 AWJ655360:AWJ655368 BGF655360:BGF655368 BQB655360:BQB655368 BZX655360:BZX655368 CJT655360:CJT655368 CTP655360:CTP655368 DDL655360:DDL655368 DNH655360:DNH655368 DXD655360:DXD655368 EGZ655360:EGZ655368 EQV655360:EQV655368 FAR655360:FAR655368 FKN655360:FKN655368 FUJ655360:FUJ655368 GEF655360:GEF655368 GOB655360:GOB655368 GXX655360:GXX655368 HHT655360:HHT655368 HRP655360:HRP655368 IBL655360:IBL655368 ILH655360:ILH655368 IVD655360:IVD655368 JEZ655360:JEZ655368 JOV655360:JOV655368 JYR655360:JYR655368 KIN655360:KIN655368 KSJ655360:KSJ655368 LCF655360:LCF655368 LMB655360:LMB655368 LVX655360:LVX655368 MFT655360:MFT655368 MPP655360:MPP655368 MZL655360:MZL655368 NJH655360:NJH655368 NTD655360:NTD655368 OCZ655360:OCZ655368 OMV655360:OMV655368 OWR655360:OWR655368 PGN655360:PGN655368 PQJ655360:PQJ655368 QAF655360:QAF655368 QKB655360:QKB655368 QTX655360:QTX655368 RDT655360:RDT655368 RNP655360:RNP655368 RXL655360:RXL655368 SHH655360:SHH655368 SRD655360:SRD655368 TAZ655360:TAZ655368 TKV655360:TKV655368 TUR655360:TUR655368 UEN655360:UEN655368 UOJ655360:UOJ655368 UYF655360:UYF655368 VIB655360:VIB655368 VRX655360:VRX655368 WBT655360:WBT655368 WLP655360:WLP655368 WVL655360:WVL655368 I851968:I851976 IZ720896:IZ720904 SV720896:SV720904 ACR720896:ACR720904 AMN720896:AMN720904 AWJ720896:AWJ720904 BGF720896:BGF720904 BQB720896:BQB720904 BZX720896:BZX720904 CJT720896:CJT720904 CTP720896:CTP720904 DDL720896:DDL720904 DNH720896:DNH720904 DXD720896:DXD720904 EGZ720896:EGZ720904 EQV720896:EQV720904 FAR720896:FAR720904 FKN720896:FKN720904 FUJ720896:FUJ720904 GEF720896:GEF720904 GOB720896:GOB720904 GXX720896:GXX720904 HHT720896:HHT720904 HRP720896:HRP720904 IBL720896:IBL720904 ILH720896:ILH720904 IVD720896:IVD720904 JEZ720896:JEZ720904 JOV720896:JOV720904 JYR720896:JYR720904 KIN720896:KIN720904 KSJ720896:KSJ720904 LCF720896:LCF720904 LMB720896:LMB720904 LVX720896:LVX720904 MFT720896:MFT720904 MPP720896:MPP720904 MZL720896:MZL720904 NJH720896:NJH720904 NTD720896:NTD720904 OCZ720896:OCZ720904 OMV720896:OMV720904 OWR720896:OWR720904 PGN720896:PGN720904 PQJ720896:PQJ720904 QAF720896:QAF720904 QKB720896:QKB720904 QTX720896:QTX720904 RDT720896:RDT720904 RNP720896:RNP720904 RXL720896:RXL720904 SHH720896:SHH720904 SRD720896:SRD720904 TAZ720896:TAZ720904 TKV720896:TKV720904 TUR720896:TUR720904 UEN720896:UEN720904 UOJ720896:UOJ720904 UYF720896:UYF720904 VIB720896:VIB720904 VRX720896:VRX720904 WBT720896:WBT720904 WLP720896:WLP720904 WVL720896:WVL720904 I917504:I917512 IZ786432:IZ786440 SV786432:SV786440 ACR786432:ACR786440 AMN786432:AMN786440 AWJ786432:AWJ786440 BGF786432:BGF786440 BQB786432:BQB786440 BZX786432:BZX786440 CJT786432:CJT786440 CTP786432:CTP786440 DDL786432:DDL786440 DNH786432:DNH786440 DXD786432:DXD786440 EGZ786432:EGZ786440 EQV786432:EQV786440 FAR786432:FAR786440 FKN786432:FKN786440 FUJ786432:FUJ786440 GEF786432:GEF786440 GOB786432:GOB786440 GXX786432:GXX786440 HHT786432:HHT786440 HRP786432:HRP786440 IBL786432:IBL786440 ILH786432:ILH786440 IVD786432:IVD786440 JEZ786432:JEZ786440 JOV786432:JOV786440 JYR786432:JYR786440 KIN786432:KIN786440 KSJ786432:KSJ786440 LCF786432:LCF786440 LMB786432:LMB786440 LVX786432:LVX786440 MFT786432:MFT786440 MPP786432:MPP786440 MZL786432:MZL786440 NJH786432:NJH786440 NTD786432:NTD786440 OCZ786432:OCZ786440 OMV786432:OMV786440 OWR786432:OWR786440 PGN786432:PGN786440 PQJ786432:PQJ786440 QAF786432:QAF786440 QKB786432:QKB786440 QTX786432:QTX786440 RDT786432:RDT786440 RNP786432:RNP786440 RXL786432:RXL786440 SHH786432:SHH786440 SRD786432:SRD786440 TAZ786432:TAZ786440 TKV786432:TKV786440 TUR786432:TUR786440 UEN786432:UEN786440 UOJ786432:UOJ786440 UYF786432:UYF786440 VIB786432:VIB786440 VRX786432:VRX786440 WBT786432:WBT786440 WLP786432:WLP786440 WVL786432:WVL786440 I983040:I983048 IZ851968:IZ851976 SV851968:SV851976 ACR851968:ACR851976 AMN851968:AMN851976 AWJ851968:AWJ851976 BGF851968:BGF851976 BQB851968:BQB851976 BZX851968:BZX851976 CJT851968:CJT851976 CTP851968:CTP851976 DDL851968:DDL851976 DNH851968:DNH851976 DXD851968:DXD851976 EGZ851968:EGZ851976 EQV851968:EQV851976 FAR851968:FAR851976 FKN851968:FKN851976 FUJ851968:FUJ851976 GEF851968:GEF851976 GOB851968:GOB851976 GXX851968:GXX851976 HHT851968:HHT851976 HRP851968:HRP851976 IBL851968:IBL851976 ILH851968:ILH851976 IVD851968:IVD851976 JEZ851968:JEZ851976 JOV851968:JOV851976 JYR851968:JYR851976 KIN851968:KIN851976 KSJ851968:KSJ851976 LCF851968:LCF851976 LMB851968:LMB851976 LVX851968:LVX851976 MFT851968:MFT851976 MPP851968:MPP851976 MZL851968:MZL851976 NJH851968:NJH851976 NTD851968:NTD851976 OCZ851968:OCZ851976 OMV851968:OMV851976 OWR851968:OWR851976 PGN851968:PGN851976 PQJ851968:PQJ851976 QAF851968:QAF851976 QKB851968:QKB851976 QTX851968:QTX851976 RDT851968:RDT851976 RNP851968:RNP851976 RXL851968:RXL851976 SHH851968:SHH851976 SRD851968:SRD851976 TAZ851968:TAZ851976 TKV851968:TKV851976 TUR851968:TUR851976 UEN851968:UEN851976 UOJ851968:UOJ851976 UYF851968:UYF851976 VIB851968:VIB851976 VRX851968:VRX851976 WBT851968:WBT851976 WLP851968:WLP851976 WVL851968:WVL851976 I7:I13 IZ917504:IZ917512 SV917504:SV917512 ACR917504:ACR917512 AMN917504:AMN917512 AWJ917504:AWJ917512 BGF917504:BGF917512 BQB917504:BQB917512 BZX917504:BZX917512 CJT917504:CJT917512 CTP917504:CTP917512 DDL917504:DDL917512 DNH917504:DNH917512 DXD917504:DXD917512 EGZ917504:EGZ917512 EQV917504:EQV917512 FAR917504:FAR917512 FKN917504:FKN917512 FUJ917504:FUJ917512 GEF917504:GEF917512 GOB917504:GOB917512 GXX917504:GXX917512 HHT917504:HHT917512 HRP917504:HRP917512 IBL917504:IBL917512 ILH917504:ILH917512 IVD917504:IVD917512 JEZ917504:JEZ917512 JOV917504:JOV917512 JYR917504:JYR917512 KIN917504:KIN917512 KSJ917504:KSJ917512 LCF917504:LCF917512 LMB917504:LMB917512 LVX917504:LVX917512 MFT917504:MFT917512 MPP917504:MPP917512 MZL917504:MZL917512 NJH917504:NJH917512 NTD917504:NTD917512 OCZ917504:OCZ917512 OMV917504:OMV917512 OWR917504:OWR917512 PGN917504:PGN917512 PQJ917504:PQJ917512 QAF917504:QAF917512 QKB917504:QKB917512 QTX917504:QTX917512 RDT917504:RDT917512 RNP917504:RNP917512 RXL917504:RXL917512 SHH917504:SHH917512 SRD917504:SRD917512 TAZ917504:TAZ917512 TKV917504:TKV917512 TUR917504:TUR917512 UEN917504:UEN917512 UOJ917504:UOJ917512 UYF917504:UYF917512 VIB917504:VIB917512 VRX917504:VRX917512 WBT917504:WBT917512 WLP917504:WLP917512 WVL917504:WVL917512 WVL983040:WVL983048 IZ983040:IZ983048 SV983040:SV983048 ACR983040:ACR983048 AMN983040:AMN983048 AWJ983040:AWJ983048 BGF983040:BGF983048 BQB983040:BQB983048 BZX983040:BZX983048 CJT983040:CJT983048 CTP983040:CTP983048 DDL983040:DDL983048 DNH983040:DNH983048 DXD983040:DXD983048 EGZ983040:EGZ983048 EQV983040:EQV983048 FAR983040:FAR983048 FKN983040:FKN983048 FUJ983040:FUJ983048 GEF983040:GEF983048 GOB983040:GOB983048 GXX983040:GXX983048 HHT983040:HHT983048 HRP983040:HRP983048 IBL983040:IBL983048 ILH983040:ILH983048 IVD983040:IVD983048 JEZ983040:JEZ983048 JOV983040:JOV983048 JYR983040:JYR983048 KIN983040:KIN983048 KSJ983040:KSJ983048 LCF983040:LCF983048 LMB983040:LMB983048 LVX983040:LVX983048 MFT983040:MFT983048 MPP983040:MPP983048 MZL983040:MZL983048 NJH983040:NJH983048 NTD983040:NTD983048 OCZ983040:OCZ983048 OMV983040:OMV983048 OWR983040:OWR983048 PGN983040:PGN983048 PQJ983040:PQJ983048 QAF983040:QAF983048 QKB983040:QKB983048 QTX983040:QTX983048 RDT983040:RDT983048 RNP983040:RNP983048 RXL983040:RXL983048 SHH983040:SHH983048 SRD983040:SRD983048 TAZ983040:TAZ983048 TKV983040:TKV983048 TUR983040:TUR983048 UEN983040:UEN983048 UOJ983040:UOJ983048 UYF983040:UYF983048 VIB983040:VIB983048 VRX983040:VRX983048 WBT983040:WBT983048 WLP983040:WLP983048 I65536:I65544">
      <formula1>"Pass,Untest,Fail"</formula1>
    </dataValidation>
    <dataValidation type="list" allowBlank="1" showInputMessage="1" showErrorMessage="1" sqref="D7:D13 IU7:IU8 SQ7:SQ8 ACM7:ACM8 AMI7:AMI8 AWE7:AWE8 BGA7:BGA8 BPW7:BPW8 BZS7:BZS8 CJO7:CJO8 CTK7:CTK8 DDG7:DDG8 DNC7:DNC8 DWY7:DWY8 EGU7:EGU8 EQQ7:EQQ8 FAM7:FAM8 FKI7:FKI8 FUE7:FUE8 GEA7:GEA8 GNW7:GNW8 GXS7:GXS8 HHO7:HHO8 HRK7:HRK8 IBG7:IBG8 ILC7:ILC8 IUY7:IUY8 JEU7:JEU8 JOQ7:JOQ8 JYM7:JYM8 KII7:KII8 KSE7:KSE8 LCA7:LCA8 LLW7:LLW8 LVS7:LVS8 MFO7:MFO8 MPK7:MPK8 MZG7:MZG8 NJC7:NJC8 NSY7:NSY8 OCU7:OCU8 OMQ7:OMQ8 OWM7:OWM8 PGI7:PGI8 PQE7:PQE8 QAA7:QAA8 QJW7:QJW8 QTS7:QTS8 RDO7:RDO8 RNK7:RNK8 RXG7:RXG8 SHC7:SHC8 SQY7:SQY8 TAU7:TAU8 TKQ7:TKQ8 TUM7:TUM8 UEI7:UEI8 UOE7:UOE8 UYA7:UYA8 VHW7:VHW8 VRS7:VRS8 WBO7:WBO8 WLK7:WLK8 WVG7:WVG8 D65536:D65544 IU65536:IU65544 SQ65536:SQ65544 ACM65536:ACM65544 AMI65536:AMI65544 AWE65536:AWE65544 BGA65536:BGA65544 BPW65536:BPW65544 BZS65536:BZS65544 CJO65536:CJO65544 CTK65536:CTK65544 DDG65536:DDG65544 DNC65536:DNC65544 DWY65536:DWY65544 EGU65536:EGU65544 EQQ65536:EQQ65544 FAM65536:FAM65544 FKI65536:FKI65544 FUE65536:FUE65544 GEA65536:GEA65544 GNW65536:GNW65544 GXS65536:GXS65544 HHO65536:HHO65544 HRK65536:HRK65544 IBG65536:IBG65544 ILC65536:ILC65544 IUY65536:IUY65544 JEU65536:JEU65544 JOQ65536:JOQ65544 JYM65536:JYM65544 KII65536:KII65544 KSE65536:KSE65544 LCA65536:LCA65544 LLW65536:LLW65544 LVS65536:LVS65544 MFO65536:MFO65544 MPK65536:MPK65544 MZG65536:MZG65544 NJC65536:NJC65544 NSY65536:NSY65544 OCU65536:OCU65544 OMQ65536:OMQ65544 OWM65536:OWM65544 PGI65536:PGI65544 PQE65536:PQE65544 QAA65536:QAA65544 QJW65536:QJW65544 QTS65536:QTS65544 RDO65536:RDO65544 RNK65536:RNK65544 RXG65536:RXG65544 SHC65536:SHC65544 SQY65536:SQY65544 TAU65536:TAU65544 TKQ65536:TKQ65544 TUM65536:TUM65544 UEI65536:UEI65544 UOE65536:UOE65544 UYA65536:UYA65544 VHW65536:VHW65544 VRS65536:VRS65544 WBO65536:WBO65544 WLK65536:WLK65544 WVG65536:WVG65544 D131072:D131080 IU131072:IU131080 SQ131072:SQ131080 ACM131072:ACM131080 AMI131072:AMI131080 AWE131072:AWE131080 BGA131072:BGA131080 BPW131072:BPW131080 BZS131072:BZS131080 CJO131072:CJO131080 CTK131072:CTK131080 DDG131072:DDG131080 DNC131072:DNC131080 DWY131072:DWY131080 EGU131072:EGU131080 EQQ131072:EQQ131080 FAM131072:FAM131080 FKI131072:FKI131080 FUE131072:FUE131080 GEA131072:GEA131080 GNW131072:GNW131080 GXS131072:GXS131080 HHO131072:HHO131080 HRK131072:HRK131080 IBG131072:IBG131080 ILC131072:ILC131080 IUY131072:IUY131080 JEU131072:JEU131080 JOQ131072:JOQ131080 JYM131072:JYM131080 KII131072:KII131080 KSE131072:KSE131080 LCA131072:LCA131080 LLW131072:LLW131080 LVS131072:LVS131080 MFO131072:MFO131080 MPK131072:MPK131080 MZG131072:MZG131080 NJC131072:NJC131080 NSY131072:NSY131080 OCU131072:OCU131080 OMQ131072:OMQ131080 OWM131072:OWM131080 PGI131072:PGI131080 PQE131072:PQE131080 QAA131072:QAA131080 QJW131072:QJW131080 QTS131072:QTS131080 RDO131072:RDO131080 RNK131072:RNK131080 RXG131072:RXG131080 SHC131072:SHC131080 SQY131072:SQY131080 TAU131072:TAU131080 TKQ131072:TKQ131080 TUM131072:TUM131080 UEI131072:UEI131080 UOE131072:UOE131080 UYA131072:UYA131080 VHW131072:VHW131080 VRS131072:VRS131080 WBO131072:WBO131080 WLK131072:WLK131080 WVG131072:WVG131080 D196608:D196616 IU196608:IU196616 SQ196608:SQ196616 ACM196608:ACM196616 AMI196608:AMI196616 AWE196608:AWE196616 BGA196608:BGA196616 BPW196608:BPW196616 BZS196608:BZS196616 CJO196608:CJO196616 CTK196608:CTK196616 DDG196608:DDG196616 DNC196608:DNC196616 DWY196608:DWY196616 EGU196608:EGU196616 EQQ196608:EQQ196616 FAM196608:FAM196616 FKI196608:FKI196616 FUE196608:FUE196616 GEA196608:GEA196616 GNW196608:GNW196616 GXS196608:GXS196616 HHO196608:HHO196616 HRK196608:HRK196616 IBG196608:IBG196616 ILC196608:ILC196616 IUY196608:IUY196616 JEU196608:JEU196616 JOQ196608:JOQ196616 JYM196608:JYM196616 KII196608:KII196616 KSE196608:KSE196616 LCA196608:LCA196616 LLW196608:LLW196616 LVS196608:LVS196616 MFO196608:MFO196616 MPK196608:MPK196616 MZG196608:MZG196616 NJC196608:NJC196616 NSY196608:NSY196616 OCU196608:OCU196616 OMQ196608:OMQ196616 OWM196608:OWM196616 PGI196608:PGI196616 PQE196608:PQE196616 QAA196608:QAA196616 QJW196608:QJW196616 QTS196608:QTS196616 RDO196608:RDO196616 RNK196608:RNK196616 RXG196608:RXG196616 SHC196608:SHC196616 SQY196608:SQY196616 TAU196608:TAU196616 TKQ196608:TKQ196616 TUM196608:TUM196616 UEI196608:UEI196616 UOE196608:UOE196616 UYA196608:UYA196616 VHW196608:VHW196616 VRS196608:VRS196616 WBO196608:WBO196616 WLK196608:WLK196616 WVG196608:WVG196616 D262144:D262152 IU262144:IU262152 SQ262144:SQ262152 ACM262144:ACM262152 AMI262144:AMI262152 AWE262144:AWE262152 BGA262144:BGA262152 BPW262144:BPW262152 BZS262144:BZS262152 CJO262144:CJO262152 CTK262144:CTK262152 DDG262144:DDG262152 DNC262144:DNC262152 DWY262144:DWY262152 EGU262144:EGU262152 EQQ262144:EQQ262152 FAM262144:FAM262152 FKI262144:FKI262152 FUE262144:FUE262152 GEA262144:GEA262152 GNW262144:GNW262152 GXS262144:GXS262152 HHO262144:HHO262152 HRK262144:HRK262152 IBG262144:IBG262152 ILC262144:ILC262152 IUY262144:IUY262152 JEU262144:JEU262152 JOQ262144:JOQ262152 JYM262144:JYM262152 KII262144:KII262152 KSE262144:KSE262152 LCA262144:LCA262152 LLW262144:LLW262152 LVS262144:LVS262152 MFO262144:MFO262152 MPK262144:MPK262152 MZG262144:MZG262152 NJC262144:NJC262152 NSY262144:NSY262152 OCU262144:OCU262152 OMQ262144:OMQ262152 OWM262144:OWM262152 PGI262144:PGI262152 PQE262144:PQE262152 QAA262144:QAA262152 QJW262144:QJW262152 QTS262144:QTS262152 RDO262144:RDO262152 RNK262144:RNK262152 RXG262144:RXG262152 SHC262144:SHC262152 SQY262144:SQY262152 TAU262144:TAU262152 TKQ262144:TKQ262152 TUM262144:TUM262152 UEI262144:UEI262152 UOE262144:UOE262152 UYA262144:UYA262152 VHW262144:VHW262152 VRS262144:VRS262152 WBO262144:WBO262152 WLK262144:WLK262152 WVG262144:WVG262152 D327680:D327688 IU327680:IU327688 SQ327680:SQ327688 ACM327680:ACM327688 AMI327680:AMI327688 AWE327680:AWE327688 BGA327680:BGA327688 BPW327680:BPW327688 BZS327680:BZS327688 CJO327680:CJO327688 CTK327680:CTK327688 DDG327680:DDG327688 DNC327680:DNC327688 DWY327680:DWY327688 EGU327680:EGU327688 EQQ327680:EQQ327688 FAM327680:FAM327688 FKI327680:FKI327688 FUE327680:FUE327688 GEA327680:GEA327688 GNW327680:GNW327688 GXS327680:GXS327688 HHO327680:HHO327688 HRK327680:HRK327688 IBG327680:IBG327688 ILC327680:ILC327688 IUY327680:IUY327688 JEU327680:JEU327688 JOQ327680:JOQ327688 JYM327680:JYM327688 KII327680:KII327688 KSE327680:KSE327688 LCA327680:LCA327688 LLW327680:LLW327688 LVS327680:LVS327688 MFO327680:MFO327688 MPK327680:MPK327688 MZG327680:MZG327688 NJC327680:NJC327688 NSY327680:NSY327688 OCU327680:OCU327688 OMQ327680:OMQ327688 OWM327680:OWM327688 PGI327680:PGI327688 PQE327680:PQE327688 QAA327680:QAA327688 QJW327680:QJW327688 QTS327680:QTS327688 RDO327680:RDO327688 RNK327680:RNK327688 RXG327680:RXG327688 SHC327680:SHC327688 SQY327680:SQY327688 TAU327680:TAU327688 TKQ327680:TKQ327688 TUM327680:TUM327688 UEI327680:UEI327688 UOE327680:UOE327688 UYA327680:UYA327688 VHW327680:VHW327688 VRS327680:VRS327688 WBO327680:WBO327688 WLK327680:WLK327688 WVG327680:WVG327688 D393216:D393224 IU393216:IU393224 SQ393216:SQ393224 ACM393216:ACM393224 AMI393216:AMI393224 AWE393216:AWE393224 BGA393216:BGA393224 BPW393216:BPW393224 BZS393216:BZS393224 CJO393216:CJO393224 CTK393216:CTK393224 DDG393216:DDG393224 DNC393216:DNC393224 DWY393216:DWY393224 EGU393216:EGU393224 EQQ393216:EQQ393224 FAM393216:FAM393224 FKI393216:FKI393224 FUE393216:FUE393224 GEA393216:GEA393224 GNW393216:GNW393224 GXS393216:GXS393224 HHO393216:HHO393224 HRK393216:HRK393224 IBG393216:IBG393224 ILC393216:ILC393224 IUY393216:IUY393224 JEU393216:JEU393224 JOQ393216:JOQ393224 JYM393216:JYM393224 KII393216:KII393224 KSE393216:KSE393224 LCA393216:LCA393224 LLW393216:LLW393224 LVS393216:LVS393224 MFO393216:MFO393224 MPK393216:MPK393224 MZG393216:MZG393224 NJC393216:NJC393224 NSY393216:NSY393224 OCU393216:OCU393224 OMQ393216:OMQ393224 OWM393216:OWM393224 PGI393216:PGI393224 PQE393216:PQE393224 QAA393216:QAA393224 QJW393216:QJW393224 QTS393216:QTS393224 RDO393216:RDO393224 RNK393216:RNK393224 RXG393216:RXG393224 SHC393216:SHC393224 SQY393216:SQY393224 TAU393216:TAU393224 TKQ393216:TKQ393224 TUM393216:TUM393224 UEI393216:UEI393224 UOE393216:UOE393224 UYA393216:UYA393224 VHW393216:VHW393224 VRS393216:VRS393224 WBO393216:WBO393224 WLK393216:WLK393224 WVG393216:WVG393224 D458752:D458760 IU458752:IU458760 SQ458752:SQ458760 ACM458752:ACM458760 AMI458752:AMI458760 AWE458752:AWE458760 BGA458752:BGA458760 BPW458752:BPW458760 BZS458752:BZS458760 CJO458752:CJO458760 CTK458752:CTK458760 DDG458752:DDG458760 DNC458752:DNC458760 DWY458752:DWY458760 EGU458752:EGU458760 EQQ458752:EQQ458760 FAM458752:FAM458760 FKI458752:FKI458760 FUE458752:FUE458760 GEA458752:GEA458760 GNW458752:GNW458760 GXS458752:GXS458760 HHO458752:HHO458760 HRK458752:HRK458760 IBG458752:IBG458760 ILC458752:ILC458760 IUY458752:IUY458760 JEU458752:JEU458760 JOQ458752:JOQ458760 JYM458752:JYM458760 KII458752:KII458760 KSE458752:KSE458760 LCA458752:LCA458760 LLW458752:LLW458760 LVS458752:LVS458760 MFO458752:MFO458760 MPK458752:MPK458760 MZG458752:MZG458760 NJC458752:NJC458760 NSY458752:NSY458760 OCU458752:OCU458760 OMQ458752:OMQ458760 OWM458752:OWM458760 PGI458752:PGI458760 PQE458752:PQE458760 QAA458752:QAA458760 QJW458752:QJW458760 QTS458752:QTS458760 RDO458752:RDO458760 RNK458752:RNK458760 RXG458752:RXG458760 SHC458752:SHC458760 SQY458752:SQY458760 TAU458752:TAU458760 TKQ458752:TKQ458760 TUM458752:TUM458760 UEI458752:UEI458760 UOE458752:UOE458760 UYA458752:UYA458760 VHW458752:VHW458760 VRS458752:VRS458760 WBO458752:WBO458760 WLK458752:WLK458760 WVG458752:WVG458760 D524288:D524296 IU524288:IU524296 SQ524288:SQ524296 ACM524288:ACM524296 AMI524288:AMI524296 AWE524288:AWE524296 BGA524288:BGA524296 BPW524288:BPW524296 BZS524288:BZS524296 CJO524288:CJO524296 CTK524288:CTK524296 DDG524288:DDG524296 DNC524288:DNC524296 DWY524288:DWY524296 EGU524288:EGU524296 EQQ524288:EQQ524296 FAM524288:FAM524296 FKI524288:FKI524296 FUE524288:FUE524296 GEA524288:GEA524296 GNW524288:GNW524296 GXS524288:GXS524296 HHO524288:HHO524296 HRK524288:HRK524296 IBG524288:IBG524296 ILC524288:ILC524296 IUY524288:IUY524296 JEU524288:JEU524296 JOQ524288:JOQ524296 JYM524288:JYM524296 KII524288:KII524296 KSE524288:KSE524296 LCA524288:LCA524296 LLW524288:LLW524296 LVS524288:LVS524296 MFO524288:MFO524296 MPK524288:MPK524296 MZG524288:MZG524296 NJC524288:NJC524296 NSY524288:NSY524296 OCU524288:OCU524296 OMQ524288:OMQ524296 OWM524288:OWM524296 PGI524288:PGI524296 PQE524288:PQE524296 QAA524288:QAA524296 QJW524288:QJW524296 QTS524288:QTS524296 RDO524288:RDO524296 RNK524288:RNK524296 RXG524288:RXG524296 SHC524288:SHC524296 SQY524288:SQY524296 TAU524288:TAU524296 TKQ524288:TKQ524296 TUM524288:TUM524296 UEI524288:UEI524296 UOE524288:UOE524296 UYA524288:UYA524296 VHW524288:VHW524296 VRS524288:VRS524296 WBO524288:WBO524296 WLK524288:WLK524296 WVG524288:WVG524296 D589824:D589832 IU589824:IU589832 SQ589824:SQ589832 ACM589824:ACM589832 AMI589824:AMI589832 AWE589824:AWE589832 BGA589824:BGA589832 BPW589824:BPW589832 BZS589824:BZS589832 CJO589824:CJO589832 CTK589824:CTK589832 DDG589824:DDG589832 DNC589824:DNC589832 DWY589824:DWY589832 EGU589824:EGU589832 EQQ589824:EQQ589832 FAM589824:FAM589832 FKI589824:FKI589832 FUE589824:FUE589832 GEA589824:GEA589832 GNW589824:GNW589832 GXS589824:GXS589832 HHO589824:HHO589832 HRK589824:HRK589832 IBG589824:IBG589832 ILC589824:ILC589832 IUY589824:IUY589832 JEU589824:JEU589832 JOQ589824:JOQ589832 JYM589824:JYM589832 KII589824:KII589832 KSE589824:KSE589832 LCA589824:LCA589832 LLW589824:LLW589832 LVS589824:LVS589832 MFO589824:MFO589832 MPK589824:MPK589832 MZG589824:MZG589832 NJC589824:NJC589832 NSY589824:NSY589832 OCU589824:OCU589832 OMQ589824:OMQ589832 OWM589824:OWM589832 PGI589824:PGI589832 PQE589824:PQE589832 QAA589824:QAA589832 QJW589824:QJW589832 QTS589824:QTS589832 RDO589824:RDO589832 RNK589824:RNK589832 RXG589824:RXG589832 SHC589824:SHC589832 SQY589824:SQY589832 TAU589824:TAU589832 TKQ589824:TKQ589832 TUM589824:TUM589832 UEI589824:UEI589832 UOE589824:UOE589832 UYA589824:UYA589832 VHW589824:VHW589832 VRS589824:VRS589832 WBO589824:WBO589832 WLK589824:WLK589832 WVG589824:WVG589832 D655360:D655368 IU655360:IU655368 SQ655360:SQ655368 ACM655360:ACM655368 AMI655360:AMI655368 AWE655360:AWE655368 BGA655360:BGA655368 BPW655360:BPW655368 BZS655360:BZS655368 CJO655360:CJO655368 CTK655360:CTK655368 DDG655360:DDG655368 DNC655360:DNC655368 DWY655360:DWY655368 EGU655360:EGU655368 EQQ655360:EQQ655368 FAM655360:FAM655368 FKI655360:FKI655368 FUE655360:FUE655368 GEA655360:GEA655368 GNW655360:GNW655368 GXS655360:GXS655368 HHO655360:HHO655368 HRK655360:HRK655368 IBG655360:IBG655368 ILC655360:ILC655368 IUY655360:IUY655368 JEU655360:JEU655368 JOQ655360:JOQ655368 JYM655360:JYM655368 KII655360:KII655368 KSE655360:KSE655368 LCA655360:LCA655368 LLW655360:LLW655368 LVS655360:LVS655368 MFO655360:MFO655368 MPK655360:MPK655368 MZG655360:MZG655368 NJC655360:NJC655368 NSY655360:NSY655368 OCU655360:OCU655368 OMQ655360:OMQ655368 OWM655360:OWM655368 PGI655360:PGI655368 PQE655360:PQE655368 QAA655360:QAA655368 QJW655360:QJW655368 QTS655360:QTS655368 RDO655360:RDO655368 RNK655360:RNK655368 RXG655360:RXG655368 SHC655360:SHC655368 SQY655360:SQY655368 TAU655360:TAU655368 TKQ655360:TKQ655368 TUM655360:TUM655368 UEI655360:UEI655368 UOE655360:UOE655368 UYA655360:UYA655368 VHW655360:VHW655368 VRS655360:VRS655368 WBO655360:WBO655368 WLK655360:WLK655368 WVG655360:WVG655368 D720896:D720904 IU720896:IU720904 SQ720896:SQ720904 ACM720896:ACM720904 AMI720896:AMI720904 AWE720896:AWE720904 BGA720896:BGA720904 BPW720896:BPW720904 BZS720896:BZS720904 CJO720896:CJO720904 CTK720896:CTK720904 DDG720896:DDG720904 DNC720896:DNC720904 DWY720896:DWY720904 EGU720896:EGU720904 EQQ720896:EQQ720904 FAM720896:FAM720904 FKI720896:FKI720904 FUE720896:FUE720904 GEA720896:GEA720904 GNW720896:GNW720904 GXS720896:GXS720904 HHO720896:HHO720904 HRK720896:HRK720904 IBG720896:IBG720904 ILC720896:ILC720904 IUY720896:IUY720904 JEU720896:JEU720904 JOQ720896:JOQ720904 JYM720896:JYM720904 KII720896:KII720904 KSE720896:KSE720904 LCA720896:LCA720904 LLW720896:LLW720904 LVS720896:LVS720904 MFO720896:MFO720904 MPK720896:MPK720904 MZG720896:MZG720904 NJC720896:NJC720904 NSY720896:NSY720904 OCU720896:OCU720904 OMQ720896:OMQ720904 OWM720896:OWM720904 PGI720896:PGI720904 PQE720896:PQE720904 QAA720896:QAA720904 QJW720896:QJW720904 QTS720896:QTS720904 RDO720896:RDO720904 RNK720896:RNK720904 RXG720896:RXG720904 SHC720896:SHC720904 SQY720896:SQY720904 TAU720896:TAU720904 TKQ720896:TKQ720904 TUM720896:TUM720904 UEI720896:UEI720904 UOE720896:UOE720904 UYA720896:UYA720904 VHW720896:VHW720904 VRS720896:VRS720904 WBO720896:WBO720904 WLK720896:WLK720904 WVG720896:WVG720904 D786432:D786440 IU786432:IU786440 SQ786432:SQ786440 ACM786432:ACM786440 AMI786432:AMI786440 AWE786432:AWE786440 BGA786432:BGA786440 BPW786432:BPW786440 BZS786432:BZS786440 CJO786432:CJO786440 CTK786432:CTK786440 DDG786432:DDG786440 DNC786432:DNC786440 DWY786432:DWY786440 EGU786432:EGU786440 EQQ786432:EQQ786440 FAM786432:FAM786440 FKI786432:FKI786440 FUE786432:FUE786440 GEA786432:GEA786440 GNW786432:GNW786440 GXS786432:GXS786440 HHO786432:HHO786440 HRK786432:HRK786440 IBG786432:IBG786440 ILC786432:ILC786440 IUY786432:IUY786440 JEU786432:JEU786440 JOQ786432:JOQ786440 JYM786432:JYM786440 KII786432:KII786440 KSE786432:KSE786440 LCA786432:LCA786440 LLW786432:LLW786440 LVS786432:LVS786440 MFO786432:MFO786440 MPK786432:MPK786440 MZG786432:MZG786440 NJC786432:NJC786440 NSY786432:NSY786440 OCU786432:OCU786440 OMQ786432:OMQ786440 OWM786432:OWM786440 PGI786432:PGI786440 PQE786432:PQE786440 QAA786432:QAA786440 QJW786432:QJW786440 QTS786432:QTS786440 RDO786432:RDO786440 RNK786432:RNK786440 RXG786432:RXG786440 SHC786432:SHC786440 SQY786432:SQY786440 TAU786432:TAU786440 TKQ786432:TKQ786440 TUM786432:TUM786440 UEI786432:UEI786440 UOE786432:UOE786440 UYA786432:UYA786440 VHW786432:VHW786440 VRS786432:VRS786440 WBO786432:WBO786440 WLK786432:WLK786440 WVG786432:WVG786440 D851968:D851976 IU851968:IU851976 SQ851968:SQ851976 ACM851968:ACM851976 AMI851968:AMI851976 AWE851968:AWE851976 BGA851968:BGA851976 BPW851968:BPW851976 BZS851968:BZS851976 CJO851968:CJO851976 CTK851968:CTK851976 DDG851968:DDG851976 DNC851968:DNC851976 DWY851968:DWY851976 EGU851968:EGU851976 EQQ851968:EQQ851976 FAM851968:FAM851976 FKI851968:FKI851976 FUE851968:FUE851976 GEA851968:GEA851976 GNW851968:GNW851976 GXS851968:GXS851976 HHO851968:HHO851976 HRK851968:HRK851976 IBG851968:IBG851976 ILC851968:ILC851976 IUY851968:IUY851976 JEU851968:JEU851976 JOQ851968:JOQ851976 JYM851968:JYM851976 KII851968:KII851976 KSE851968:KSE851976 LCA851968:LCA851976 LLW851968:LLW851976 LVS851968:LVS851976 MFO851968:MFO851976 MPK851968:MPK851976 MZG851968:MZG851976 NJC851968:NJC851976 NSY851968:NSY851976 OCU851968:OCU851976 OMQ851968:OMQ851976 OWM851968:OWM851976 PGI851968:PGI851976 PQE851968:PQE851976 QAA851968:QAA851976 QJW851968:QJW851976 QTS851968:QTS851976 RDO851968:RDO851976 RNK851968:RNK851976 RXG851968:RXG851976 SHC851968:SHC851976 SQY851968:SQY851976 TAU851968:TAU851976 TKQ851968:TKQ851976 TUM851968:TUM851976 UEI851968:UEI851976 UOE851968:UOE851976 UYA851968:UYA851976 VHW851968:VHW851976 VRS851968:VRS851976 WBO851968:WBO851976 WLK851968:WLK851976 WVG851968:WVG851976 D917504:D917512 IU917504:IU917512 SQ917504:SQ917512 ACM917504:ACM917512 AMI917504:AMI917512 AWE917504:AWE917512 BGA917504:BGA917512 BPW917504:BPW917512 BZS917504:BZS917512 CJO917504:CJO917512 CTK917504:CTK917512 DDG917504:DDG917512 DNC917504:DNC917512 DWY917504:DWY917512 EGU917504:EGU917512 EQQ917504:EQQ917512 FAM917504:FAM917512 FKI917504:FKI917512 FUE917504:FUE917512 GEA917504:GEA917512 GNW917504:GNW917512 GXS917504:GXS917512 HHO917504:HHO917512 HRK917504:HRK917512 IBG917504:IBG917512 ILC917504:ILC917512 IUY917504:IUY917512 JEU917504:JEU917512 JOQ917504:JOQ917512 JYM917504:JYM917512 KII917504:KII917512 KSE917504:KSE917512 LCA917504:LCA917512 LLW917504:LLW917512 LVS917504:LVS917512 MFO917504:MFO917512 MPK917504:MPK917512 MZG917504:MZG917512 NJC917504:NJC917512 NSY917504:NSY917512 OCU917504:OCU917512 OMQ917504:OMQ917512 OWM917504:OWM917512 PGI917504:PGI917512 PQE917504:PQE917512 QAA917504:QAA917512 QJW917504:QJW917512 QTS917504:QTS917512 RDO917504:RDO917512 RNK917504:RNK917512 RXG917504:RXG917512 SHC917504:SHC917512 SQY917504:SQY917512 TAU917504:TAU917512 TKQ917504:TKQ917512 TUM917504:TUM917512 UEI917504:UEI917512 UOE917504:UOE917512 UYA917504:UYA917512 VHW917504:VHW917512 VRS917504:VRS917512 WBO917504:WBO917512 WLK917504:WLK917512 WVG917504:WVG917512 D983040:D983048 IU983040:IU983048 SQ983040:SQ983048 ACM983040:ACM983048 AMI983040:AMI983048 AWE983040:AWE983048 BGA983040:BGA983048 BPW983040:BPW983048 BZS983040:BZS983048 CJO983040:CJO983048 CTK983040:CTK983048 DDG983040:DDG983048 DNC983040:DNC983048 DWY983040:DWY983048 EGU983040:EGU983048 EQQ983040:EQQ983048 FAM983040:FAM983048 FKI983040:FKI983048 FUE983040:FUE983048 GEA983040:GEA983048 GNW983040:GNW983048 GXS983040:GXS983048 HHO983040:HHO983048 HRK983040:HRK983048 IBG983040:IBG983048 ILC983040:ILC983048 IUY983040:IUY983048 JEU983040:JEU983048 JOQ983040:JOQ983048 JYM983040:JYM983048 KII983040:KII983048 KSE983040:KSE983048 LCA983040:LCA983048 LLW983040:LLW983048 LVS983040:LVS983048 MFO983040:MFO983048 MPK983040:MPK983048 MZG983040:MZG983048 NJC983040:NJC983048 NSY983040:NSY983048 OCU983040:OCU983048 OMQ983040:OMQ983048 OWM983040:OWM983048 PGI983040:PGI983048 PQE983040:PQE983048 QAA983040:QAA983048 QJW983040:QJW983048 QTS983040:QTS983048 RDO983040:RDO983048 RNK983040:RNK983048 RXG983040:RXG983048 SHC983040:SHC983048 SQY983040:SQY983048 TAU983040:TAU983048 TKQ983040:TKQ983048 TUM983040:TUM983048 UEI983040:UEI983048 UOE983040:UOE983048 UYA983040:UYA983048 VHW983040:VHW983048 VRS983040:VRS983048 WBO983040:WBO983048 WLK983040:WLK983048 WVG983040:WVG983048">
      <formula1>"高,中,低"</formula1>
    </dataValidation>
  </dataValidation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B1:L25"/>
  <sheetViews>
    <sheetView workbookViewId="0">
      <selection activeCell="E24" sqref="E24"/>
    </sheetView>
  </sheetViews>
  <sheetFormatPr defaultColWidth="9" defaultRowHeight="14.25"/>
  <cols>
    <col min="1" max="1" width="1.625" style="129" customWidth="1"/>
    <col min="2" max="6" width="9.125" style="129" customWidth="1"/>
    <col min="7" max="8" width="28" style="129" customWidth="1"/>
    <col min="9" max="9" width="10.25" style="129" bestFit="1" customWidth="1"/>
    <col min="10" max="10" width="9" style="129"/>
    <col min="11" max="11" width="28.125" style="129" customWidth="1"/>
    <col min="12" max="12" width="12.625" style="129" customWidth="1"/>
    <col min="13" max="249" width="9" style="129"/>
    <col min="250" max="250" width="1.625" style="129" customWidth="1"/>
    <col min="251" max="252" width="0" style="129" hidden="1" customWidth="1"/>
    <col min="253" max="257" width="9" style="129"/>
    <col min="258" max="258" width="29" style="129" customWidth="1"/>
    <col min="259" max="259" width="28.875" style="129" customWidth="1"/>
    <col min="260" max="260" width="13.5" style="129" customWidth="1"/>
    <col min="261" max="261" width="9" style="129"/>
    <col min="262" max="262" width="34.375" style="129" customWidth="1"/>
    <col min="263" max="263" width="14.875" style="129" customWidth="1"/>
    <col min="264" max="505" width="9" style="129"/>
    <col min="506" max="506" width="1.625" style="129" customWidth="1"/>
    <col min="507" max="508" width="0" style="129" hidden="1" customWidth="1"/>
    <col min="509" max="513" width="9" style="129"/>
    <col min="514" max="514" width="29" style="129" customWidth="1"/>
    <col min="515" max="515" width="28.875" style="129" customWidth="1"/>
    <col min="516" max="516" width="13.5" style="129" customWidth="1"/>
    <col min="517" max="517" width="9" style="129"/>
    <col min="518" max="518" width="34.375" style="129" customWidth="1"/>
    <col min="519" max="519" width="14.875" style="129" customWidth="1"/>
    <col min="520" max="761" width="9" style="129"/>
    <col min="762" max="762" width="1.625" style="129" customWidth="1"/>
    <col min="763" max="764" width="0" style="129" hidden="1" customWidth="1"/>
    <col min="765" max="769" width="9" style="129"/>
    <col min="770" max="770" width="29" style="129" customWidth="1"/>
    <col min="771" max="771" width="28.875" style="129" customWidth="1"/>
    <col min="772" max="772" width="13.5" style="129" customWidth="1"/>
    <col min="773" max="773" width="9" style="129"/>
    <col min="774" max="774" width="34.375" style="129" customWidth="1"/>
    <col min="775" max="775" width="14.875" style="129" customWidth="1"/>
    <col min="776" max="1017" width="9" style="129"/>
    <col min="1018" max="1018" width="1.625" style="129" customWidth="1"/>
    <col min="1019" max="1020" width="0" style="129" hidden="1" customWidth="1"/>
    <col min="1021" max="1025" width="9" style="129"/>
    <col min="1026" max="1026" width="29" style="129" customWidth="1"/>
    <col min="1027" max="1027" width="28.875" style="129" customWidth="1"/>
    <col min="1028" max="1028" width="13.5" style="129" customWidth="1"/>
    <col min="1029" max="1029" width="9" style="129"/>
    <col min="1030" max="1030" width="34.375" style="129" customWidth="1"/>
    <col min="1031" max="1031" width="14.875" style="129" customWidth="1"/>
    <col min="1032" max="1273" width="9" style="129"/>
    <col min="1274" max="1274" width="1.625" style="129" customWidth="1"/>
    <col min="1275" max="1276" width="0" style="129" hidden="1" customWidth="1"/>
    <col min="1277" max="1281" width="9" style="129"/>
    <col min="1282" max="1282" width="29" style="129" customWidth="1"/>
    <col min="1283" max="1283" width="28.875" style="129" customWidth="1"/>
    <col min="1284" max="1284" width="13.5" style="129" customWidth="1"/>
    <col min="1285" max="1285" width="9" style="129"/>
    <col min="1286" max="1286" width="34.375" style="129" customWidth="1"/>
    <col min="1287" max="1287" width="14.875" style="129" customWidth="1"/>
    <col min="1288" max="1529" width="9" style="129"/>
    <col min="1530" max="1530" width="1.625" style="129" customWidth="1"/>
    <col min="1531" max="1532" width="0" style="129" hidden="1" customWidth="1"/>
    <col min="1533" max="1537" width="9" style="129"/>
    <col min="1538" max="1538" width="29" style="129" customWidth="1"/>
    <col min="1539" max="1539" width="28.875" style="129" customWidth="1"/>
    <col min="1540" max="1540" width="13.5" style="129" customWidth="1"/>
    <col min="1541" max="1541" width="9" style="129"/>
    <col min="1542" max="1542" width="34.375" style="129" customWidth="1"/>
    <col min="1543" max="1543" width="14.875" style="129" customWidth="1"/>
    <col min="1544" max="1785" width="9" style="129"/>
    <col min="1786" max="1786" width="1.625" style="129" customWidth="1"/>
    <col min="1787" max="1788" width="0" style="129" hidden="1" customWidth="1"/>
    <col min="1789" max="1793" width="9" style="129"/>
    <col min="1794" max="1794" width="29" style="129" customWidth="1"/>
    <col min="1795" max="1795" width="28.875" style="129" customWidth="1"/>
    <col min="1796" max="1796" width="13.5" style="129" customWidth="1"/>
    <col min="1797" max="1797" width="9" style="129"/>
    <col min="1798" max="1798" width="34.375" style="129" customWidth="1"/>
    <col min="1799" max="1799" width="14.875" style="129" customWidth="1"/>
    <col min="1800" max="2041" width="9" style="129"/>
    <col min="2042" max="2042" width="1.625" style="129" customWidth="1"/>
    <col min="2043" max="2044" width="0" style="129" hidden="1" customWidth="1"/>
    <col min="2045" max="2049" width="9" style="129"/>
    <col min="2050" max="2050" width="29" style="129" customWidth="1"/>
    <col min="2051" max="2051" width="28.875" style="129" customWidth="1"/>
    <col min="2052" max="2052" width="13.5" style="129" customWidth="1"/>
    <col min="2053" max="2053" width="9" style="129"/>
    <col min="2054" max="2054" width="34.375" style="129" customWidth="1"/>
    <col min="2055" max="2055" width="14.875" style="129" customWidth="1"/>
    <col min="2056" max="2297" width="9" style="129"/>
    <col min="2298" max="2298" width="1.625" style="129" customWidth="1"/>
    <col min="2299" max="2300" width="0" style="129" hidden="1" customWidth="1"/>
    <col min="2301" max="2305" width="9" style="129"/>
    <col min="2306" max="2306" width="29" style="129" customWidth="1"/>
    <col min="2307" max="2307" width="28.875" style="129" customWidth="1"/>
    <col min="2308" max="2308" width="13.5" style="129" customWidth="1"/>
    <col min="2309" max="2309" width="9" style="129"/>
    <col min="2310" max="2310" width="34.375" style="129" customWidth="1"/>
    <col min="2311" max="2311" width="14.875" style="129" customWidth="1"/>
    <col min="2312" max="2553" width="9" style="129"/>
    <col min="2554" max="2554" width="1.625" style="129" customWidth="1"/>
    <col min="2555" max="2556" width="0" style="129" hidden="1" customWidth="1"/>
    <col min="2557" max="2561" width="9" style="129"/>
    <col min="2562" max="2562" width="29" style="129" customWidth="1"/>
    <col min="2563" max="2563" width="28.875" style="129" customWidth="1"/>
    <col min="2564" max="2564" width="13.5" style="129" customWidth="1"/>
    <col min="2565" max="2565" width="9" style="129"/>
    <col min="2566" max="2566" width="34.375" style="129" customWidth="1"/>
    <col min="2567" max="2567" width="14.875" style="129" customWidth="1"/>
    <col min="2568" max="2809" width="9" style="129"/>
    <col min="2810" max="2810" width="1.625" style="129" customWidth="1"/>
    <col min="2811" max="2812" width="0" style="129" hidden="1" customWidth="1"/>
    <col min="2813" max="2817" width="9" style="129"/>
    <col min="2818" max="2818" width="29" style="129" customWidth="1"/>
    <col min="2819" max="2819" width="28.875" style="129" customWidth="1"/>
    <col min="2820" max="2820" width="13.5" style="129" customWidth="1"/>
    <col min="2821" max="2821" width="9" style="129"/>
    <col min="2822" max="2822" width="34.375" style="129" customWidth="1"/>
    <col min="2823" max="2823" width="14.875" style="129" customWidth="1"/>
    <col min="2824" max="3065" width="9" style="129"/>
    <col min="3066" max="3066" width="1.625" style="129" customWidth="1"/>
    <col min="3067" max="3068" width="0" style="129" hidden="1" customWidth="1"/>
    <col min="3069" max="3073" width="9" style="129"/>
    <col min="3074" max="3074" width="29" style="129" customWidth="1"/>
    <col min="3075" max="3075" width="28.875" style="129" customWidth="1"/>
    <col min="3076" max="3076" width="13.5" style="129" customWidth="1"/>
    <col min="3077" max="3077" width="9" style="129"/>
    <col min="3078" max="3078" width="34.375" style="129" customWidth="1"/>
    <col min="3079" max="3079" width="14.875" style="129" customWidth="1"/>
    <col min="3080" max="3321" width="9" style="129"/>
    <col min="3322" max="3322" width="1.625" style="129" customWidth="1"/>
    <col min="3323" max="3324" width="0" style="129" hidden="1" customWidth="1"/>
    <col min="3325" max="3329" width="9" style="129"/>
    <col min="3330" max="3330" width="29" style="129" customWidth="1"/>
    <col min="3331" max="3331" width="28.875" style="129" customWidth="1"/>
    <col min="3332" max="3332" width="13.5" style="129" customWidth="1"/>
    <col min="3333" max="3333" width="9" style="129"/>
    <col min="3334" max="3334" width="34.375" style="129" customWidth="1"/>
    <col min="3335" max="3335" width="14.875" style="129" customWidth="1"/>
    <col min="3336" max="3577" width="9" style="129"/>
    <col min="3578" max="3578" width="1.625" style="129" customWidth="1"/>
    <col min="3579" max="3580" width="0" style="129" hidden="1" customWidth="1"/>
    <col min="3581" max="3585" width="9" style="129"/>
    <col min="3586" max="3586" width="29" style="129" customWidth="1"/>
    <col min="3587" max="3587" width="28.875" style="129" customWidth="1"/>
    <col min="3588" max="3588" width="13.5" style="129" customWidth="1"/>
    <col min="3589" max="3589" width="9" style="129"/>
    <col min="3590" max="3590" width="34.375" style="129" customWidth="1"/>
    <col min="3591" max="3591" width="14.875" style="129" customWidth="1"/>
    <col min="3592" max="3833" width="9" style="129"/>
    <col min="3834" max="3834" width="1.625" style="129" customWidth="1"/>
    <col min="3835" max="3836" width="0" style="129" hidden="1" customWidth="1"/>
    <col min="3837" max="3841" width="9" style="129"/>
    <col min="3842" max="3842" width="29" style="129" customWidth="1"/>
    <col min="3843" max="3843" width="28.875" style="129" customWidth="1"/>
    <col min="3844" max="3844" width="13.5" style="129" customWidth="1"/>
    <col min="3845" max="3845" width="9" style="129"/>
    <col min="3846" max="3846" width="34.375" style="129" customWidth="1"/>
    <col min="3847" max="3847" width="14.875" style="129" customWidth="1"/>
    <col min="3848" max="4089" width="9" style="129"/>
    <col min="4090" max="4090" width="1.625" style="129" customWidth="1"/>
    <col min="4091" max="4092" width="0" style="129" hidden="1" customWidth="1"/>
    <col min="4093" max="4097" width="9" style="129"/>
    <col min="4098" max="4098" width="29" style="129" customWidth="1"/>
    <col min="4099" max="4099" width="28.875" style="129" customWidth="1"/>
    <col min="4100" max="4100" width="13.5" style="129" customWidth="1"/>
    <col min="4101" max="4101" width="9" style="129"/>
    <col min="4102" max="4102" width="34.375" style="129" customWidth="1"/>
    <col min="4103" max="4103" width="14.875" style="129" customWidth="1"/>
    <col min="4104" max="4345" width="9" style="129"/>
    <col min="4346" max="4346" width="1.625" style="129" customWidth="1"/>
    <col min="4347" max="4348" width="0" style="129" hidden="1" customWidth="1"/>
    <col min="4349" max="4353" width="9" style="129"/>
    <col min="4354" max="4354" width="29" style="129" customWidth="1"/>
    <col min="4355" max="4355" width="28.875" style="129" customWidth="1"/>
    <col min="4356" max="4356" width="13.5" style="129" customWidth="1"/>
    <col min="4357" max="4357" width="9" style="129"/>
    <col min="4358" max="4358" width="34.375" style="129" customWidth="1"/>
    <col min="4359" max="4359" width="14.875" style="129" customWidth="1"/>
    <col min="4360" max="4601" width="9" style="129"/>
    <col min="4602" max="4602" width="1.625" style="129" customWidth="1"/>
    <col min="4603" max="4604" width="0" style="129" hidden="1" customWidth="1"/>
    <col min="4605" max="4609" width="9" style="129"/>
    <col min="4610" max="4610" width="29" style="129" customWidth="1"/>
    <col min="4611" max="4611" width="28.875" style="129" customWidth="1"/>
    <col min="4612" max="4612" width="13.5" style="129" customWidth="1"/>
    <col min="4613" max="4613" width="9" style="129"/>
    <col min="4614" max="4614" width="34.375" style="129" customWidth="1"/>
    <col min="4615" max="4615" width="14.875" style="129" customWidth="1"/>
    <col min="4616" max="4857" width="9" style="129"/>
    <col min="4858" max="4858" width="1.625" style="129" customWidth="1"/>
    <col min="4859" max="4860" width="0" style="129" hidden="1" customWidth="1"/>
    <col min="4861" max="4865" width="9" style="129"/>
    <col min="4866" max="4866" width="29" style="129" customWidth="1"/>
    <col min="4867" max="4867" width="28.875" style="129" customWidth="1"/>
    <col min="4868" max="4868" width="13.5" style="129" customWidth="1"/>
    <col min="4869" max="4869" width="9" style="129"/>
    <col min="4870" max="4870" width="34.375" style="129" customWidth="1"/>
    <col min="4871" max="4871" width="14.875" style="129" customWidth="1"/>
    <col min="4872" max="5113" width="9" style="129"/>
    <col min="5114" max="5114" width="1.625" style="129" customWidth="1"/>
    <col min="5115" max="5116" width="0" style="129" hidden="1" customWidth="1"/>
    <col min="5117" max="5121" width="9" style="129"/>
    <col min="5122" max="5122" width="29" style="129" customWidth="1"/>
    <col min="5123" max="5123" width="28.875" style="129" customWidth="1"/>
    <col min="5124" max="5124" width="13.5" style="129" customWidth="1"/>
    <col min="5125" max="5125" width="9" style="129"/>
    <col min="5126" max="5126" width="34.375" style="129" customWidth="1"/>
    <col min="5127" max="5127" width="14.875" style="129" customWidth="1"/>
    <col min="5128" max="5369" width="9" style="129"/>
    <col min="5370" max="5370" width="1.625" style="129" customWidth="1"/>
    <col min="5371" max="5372" width="0" style="129" hidden="1" customWidth="1"/>
    <col min="5373" max="5377" width="9" style="129"/>
    <col min="5378" max="5378" width="29" style="129" customWidth="1"/>
    <col min="5379" max="5379" width="28.875" style="129" customWidth="1"/>
    <col min="5380" max="5380" width="13.5" style="129" customWidth="1"/>
    <col min="5381" max="5381" width="9" style="129"/>
    <col min="5382" max="5382" width="34.375" style="129" customWidth="1"/>
    <col min="5383" max="5383" width="14.875" style="129" customWidth="1"/>
    <col min="5384" max="5625" width="9" style="129"/>
    <col min="5626" max="5626" width="1.625" style="129" customWidth="1"/>
    <col min="5627" max="5628" width="0" style="129" hidden="1" customWidth="1"/>
    <col min="5629" max="5633" width="9" style="129"/>
    <col min="5634" max="5634" width="29" style="129" customWidth="1"/>
    <col min="5635" max="5635" width="28.875" style="129" customWidth="1"/>
    <col min="5636" max="5636" width="13.5" style="129" customWidth="1"/>
    <col min="5637" max="5637" width="9" style="129"/>
    <col min="5638" max="5638" width="34.375" style="129" customWidth="1"/>
    <col min="5639" max="5639" width="14.875" style="129" customWidth="1"/>
    <col min="5640" max="5881" width="9" style="129"/>
    <col min="5882" max="5882" width="1.625" style="129" customWidth="1"/>
    <col min="5883" max="5884" width="0" style="129" hidden="1" customWidth="1"/>
    <col min="5885" max="5889" width="9" style="129"/>
    <col min="5890" max="5890" width="29" style="129" customWidth="1"/>
    <col min="5891" max="5891" width="28.875" style="129" customWidth="1"/>
    <col min="5892" max="5892" width="13.5" style="129" customWidth="1"/>
    <col min="5893" max="5893" width="9" style="129"/>
    <col min="5894" max="5894" width="34.375" style="129" customWidth="1"/>
    <col min="5895" max="5895" width="14.875" style="129" customWidth="1"/>
    <col min="5896" max="6137" width="9" style="129"/>
    <col min="6138" max="6138" width="1.625" style="129" customWidth="1"/>
    <col min="6139" max="6140" width="0" style="129" hidden="1" customWidth="1"/>
    <col min="6141" max="6145" width="9" style="129"/>
    <col min="6146" max="6146" width="29" style="129" customWidth="1"/>
    <col min="6147" max="6147" width="28.875" style="129" customWidth="1"/>
    <col min="6148" max="6148" width="13.5" style="129" customWidth="1"/>
    <col min="6149" max="6149" width="9" style="129"/>
    <col min="6150" max="6150" width="34.375" style="129" customWidth="1"/>
    <col min="6151" max="6151" width="14.875" style="129" customWidth="1"/>
    <col min="6152" max="6393" width="9" style="129"/>
    <col min="6394" max="6394" width="1.625" style="129" customWidth="1"/>
    <col min="6395" max="6396" width="0" style="129" hidden="1" customWidth="1"/>
    <col min="6397" max="6401" width="9" style="129"/>
    <col min="6402" max="6402" width="29" style="129" customWidth="1"/>
    <col min="6403" max="6403" width="28.875" style="129" customWidth="1"/>
    <col min="6404" max="6404" width="13.5" style="129" customWidth="1"/>
    <col min="6405" max="6405" width="9" style="129"/>
    <col min="6406" max="6406" width="34.375" style="129" customWidth="1"/>
    <col min="6407" max="6407" width="14.875" style="129" customWidth="1"/>
    <col min="6408" max="6649" width="9" style="129"/>
    <col min="6650" max="6650" width="1.625" style="129" customWidth="1"/>
    <col min="6651" max="6652" width="0" style="129" hidden="1" customWidth="1"/>
    <col min="6653" max="6657" width="9" style="129"/>
    <col min="6658" max="6658" width="29" style="129" customWidth="1"/>
    <col min="6659" max="6659" width="28.875" style="129" customWidth="1"/>
    <col min="6660" max="6660" width="13.5" style="129" customWidth="1"/>
    <col min="6661" max="6661" width="9" style="129"/>
    <col min="6662" max="6662" width="34.375" style="129" customWidth="1"/>
    <col min="6663" max="6663" width="14.875" style="129" customWidth="1"/>
    <col min="6664" max="6905" width="9" style="129"/>
    <col min="6906" max="6906" width="1.625" style="129" customWidth="1"/>
    <col min="6907" max="6908" width="0" style="129" hidden="1" customWidth="1"/>
    <col min="6909" max="6913" width="9" style="129"/>
    <col min="6914" max="6914" width="29" style="129" customWidth="1"/>
    <col min="6915" max="6915" width="28.875" style="129" customWidth="1"/>
    <col min="6916" max="6916" width="13.5" style="129" customWidth="1"/>
    <col min="6917" max="6917" width="9" style="129"/>
    <col min="6918" max="6918" width="34.375" style="129" customWidth="1"/>
    <col min="6919" max="6919" width="14.875" style="129" customWidth="1"/>
    <col min="6920" max="7161" width="9" style="129"/>
    <col min="7162" max="7162" width="1.625" style="129" customWidth="1"/>
    <col min="7163" max="7164" width="0" style="129" hidden="1" customWidth="1"/>
    <col min="7165" max="7169" width="9" style="129"/>
    <col min="7170" max="7170" width="29" style="129" customWidth="1"/>
    <col min="7171" max="7171" width="28.875" style="129" customWidth="1"/>
    <col min="7172" max="7172" width="13.5" style="129" customWidth="1"/>
    <col min="7173" max="7173" width="9" style="129"/>
    <col min="7174" max="7174" width="34.375" style="129" customWidth="1"/>
    <col min="7175" max="7175" width="14.875" style="129" customWidth="1"/>
    <col min="7176" max="7417" width="9" style="129"/>
    <col min="7418" max="7418" width="1.625" style="129" customWidth="1"/>
    <col min="7419" max="7420" width="0" style="129" hidden="1" customWidth="1"/>
    <col min="7421" max="7425" width="9" style="129"/>
    <col min="7426" max="7426" width="29" style="129" customWidth="1"/>
    <col min="7427" max="7427" width="28.875" style="129" customWidth="1"/>
    <col min="7428" max="7428" width="13.5" style="129" customWidth="1"/>
    <col min="7429" max="7429" width="9" style="129"/>
    <col min="7430" max="7430" width="34.375" style="129" customWidth="1"/>
    <col min="7431" max="7431" width="14.875" style="129" customWidth="1"/>
    <col min="7432" max="7673" width="9" style="129"/>
    <col min="7674" max="7674" width="1.625" style="129" customWidth="1"/>
    <col min="7675" max="7676" width="0" style="129" hidden="1" customWidth="1"/>
    <col min="7677" max="7681" width="9" style="129"/>
    <col min="7682" max="7682" width="29" style="129" customWidth="1"/>
    <col min="7683" max="7683" width="28.875" style="129" customWidth="1"/>
    <col min="7684" max="7684" width="13.5" style="129" customWidth="1"/>
    <col min="7685" max="7685" width="9" style="129"/>
    <col min="7686" max="7686" width="34.375" style="129" customWidth="1"/>
    <col min="7687" max="7687" width="14.875" style="129" customWidth="1"/>
    <col min="7688" max="7929" width="9" style="129"/>
    <col min="7930" max="7930" width="1.625" style="129" customWidth="1"/>
    <col min="7931" max="7932" width="0" style="129" hidden="1" customWidth="1"/>
    <col min="7933" max="7937" width="9" style="129"/>
    <col min="7938" max="7938" width="29" style="129" customWidth="1"/>
    <col min="7939" max="7939" width="28.875" style="129" customWidth="1"/>
    <col min="7940" max="7940" width="13.5" style="129" customWidth="1"/>
    <col min="7941" max="7941" width="9" style="129"/>
    <col min="7942" max="7942" width="34.375" style="129" customWidth="1"/>
    <col min="7943" max="7943" width="14.875" style="129" customWidth="1"/>
    <col min="7944" max="8185" width="9" style="129"/>
    <col min="8186" max="8186" width="1.625" style="129" customWidth="1"/>
    <col min="8187" max="8188" width="0" style="129" hidden="1" customWidth="1"/>
    <col min="8189" max="8193" width="9" style="129"/>
    <col min="8194" max="8194" width="29" style="129" customWidth="1"/>
    <col min="8195" max="8195" width="28.875" style="129" customWidth="1"/>
    <col min="8196" max="8196" width="13.5" style="129" customWidth="1"/>
    <col min="8197" max="8197" width="9" style="129"/>
    <col min="8198" max="8198" width="34.375" style="129" customWidth="1"/>
    <col min="8199" max="8199" width="14.875" style="129" customWidth="1"/>
    <col min="8200" max="8441" width="9" style="129"/>
    <col min="8442" max="8442" width="1.625" style="129" customWidth="1"/>
    <col min="8443" max="8444" width="0" style="129" hidden="1" customWidth="1"/>
    <col min="8445" max="8449" width="9" style="129"/>
    <col min="8450" max="8450" width="29" style="129" customWidth="1"/>
    <col min="8451" max="8451" width="28.875" style="129" customWidth="1"/>
    <col min="8452" max="8452" width="13.5" style="129" customWidth="1"/>
    <col min="8453" max="8453" width="9" style="129"/>
    <col min="8454" max="8454" width="34.375" style="129" customWidth="1"/>
    <col min="8455" max="8455" width="14.875" style="129" customWidth="1"/>
    <col min="8456" max="8697" width="9" style="129"/>
    <col min="8698" max="8698" width="1.625" style="129" customWidth="1"/>
    <col min="8699" max="8700" width="0" style="129" hidden="1" customWidth="1"/>
    <col min="8701" max="8705" width="9" style="129"/>
    <col min="8706" max="8706" width="29" style="129" customWidth="1"/>
    <col min="8707" max="8707" width="28.875" style="129" customWidth="1"/>
    <col min="8708" max="8708" width="13.5" style="129" customWidth="1"/>
    <col min="8709" max="8709" width="9" style="129"/>
    <col min="8710" max="8710" width="34.375" style="129" customWidth="1"/>
    <col min="8711" max="8711" width="14.875" style="129" customWidth="1"/>
    <col min="8712" max="8953" width="9" style="129"/>
    <col min="8954" max="8954" width="1.625" style="129" customWidth="1"/>
    <col min="8955" max="8956" width="0" style="129" hidden="1" customWidth="1"/>
    <col min="8957" max="8961" width="9" style="129"/>
    <col min="8962" max="8962" width="29" style="129" customWidth="1"/>
    <col min="8963" max="8963" width="28.875" style="129" customWidth="1"/>
    <col min="8964" max="8964" width="13.5" style="129" customWidth="1"/>
    <col min="8965" max="8965" width="9" style="129"/>
    <col min="8966" max="8966" width="34.375" style="129" customWidth="1"/>
    <col min="8967" max="8967" width="14.875" style="129" customWidth="1"/>
    <col min="8968" max="9209" width="9" style="129"/>
    <col min="9210" max="9210" width="1.625" style="129" customWidth="1"/>
    <col min="9211" max="9212" width="0" style="129" hidden="1" customWidth="1"/>
    <col min="9213" max="9217" width="9" style="129"/>
    <col min="9218" max="9218" width="29" style="129" customWidth="1"/>
    <col min="9219" max="9219" width="28.875" style="129" customWidth="1"/>
    <col min="9220" max="9220" width="13.5" style="129" customWidth="1"/>
    <col min="9221" max="9221" width="9" style="129"/>
    <col min="9222" max="9222" width="34.375" style="129" customWidth="1"/>
    <col min="9223" max="9223" width="14.875" style="129" customWidth="1"/>
    <col min="9224" max="9465" width="9" style="129"/>
    <col min="9466" max="9466" width="1.625" style="129" customWidth="1"/>
    <col min="9467" max="9468" width="0" style="129" hidden="1" customWidth="1"/>
    <col min="9469" max="9473" width="9" style="129"/>
    <col min="9474" max="9474" width="29" style="129" customWidth="1"/>
    <col min="9475" max="9475" width="28.875" style="129" customWidth="1"/>
    <col min="9476" max="9476" width="13.5" style="129" customWidth="1"/>
    <col min="9477" max="9477" width="9" style="129"/>
    <col min="9478" max="9478" width="34.375" style="129" customWidth="1"/>
    <col min="9479" max="9479" width="14.875" style="129" customWidth="1"/>
    <col min="9480" max="9721" width="9" style="129"/>
    <col min="9722" max="9722" width="1.625" style="129" customWidth="1"/>
    <col min="9723" max="9724" width="0" style="129" hidden="1" customWidth="1"/>
    <col min="9725" max="9729" width="9" style="129"/>
    <col min="9730" max="9730" width="29" style="129" customWidth="1"/>
    <col min="9731" max="9731" width="28.875" style="129" customWidth="1"/>
    <col min="9732" max="9732" width="13.5" style="129" customWidth="1"/>
    <col min="9733" max="9733" width="9" style="129"/>
    <col min="9734" max="9734" width="34.375" style="129" customWidth="1"/>
    <col min="9735" max="9735" width="14.875" style="129" customWidth="1"/>
    <col min="9736" max="9977" width="9" style="129"/>
    <col min="9978" max="9978" width="1.625" style="129" customWidth="1"/>
    <col min="9979" max="9980" width="0" style="129" hidden="1" customWidth="1"/>
    <col min="9981" max="9985" width="9" style="129"/>
    <col min="9986" max="9986" width="29" style="129" customWidth="1"/>
    <col min="9987" max="9987" width="28.875" style="129" customWidth="1"/>
    <col min="9988" max="9988" width="13.5" style="129" customWidth="1"/>
    <col min="9989" max="9989" width="9" style="129"/>
    <col min="9990" max="9990" width="34.375" style="129" customWidth="1"/>
    <col min="9991" max="9991" width="14.875" style="129" customWidth="1"/>
    <col min="9992" max="10233" width="9" style="129"/>
    <col min="10234" max="10234" width="1.625" style="129" customWidth="1"/>
    <col min="10235" max="10236" width="0" style="129" hidden="1" customWidth="1"/>
    <col min="10237" max="10241" width="9" style="129"/>
    <col min="10242" max="10242" width="29" style="129" customWidth="1"/>
    <col min="10243" max="10243" width="28.875" style="129" customWidth="1"/>
    <col min="10244" max="10244" width="13.5" style="129" customWidth="1"/>
    <col min="10245" max="10245" width="9" style="129"/>
    <col min="10246" max="10246" width="34.375" style="129" customWidth="1"/>
    <col min="10247" max="10247" width="14.875" style="129" customWidth="1"/>
    <col min="10248" max="10489" width="9" style="129"/>
    <col min="10490" max="10490" width="1.625" style="129" customWidth="1"/>
    <col min="10491" max="10492" width="0" style="129" hidden="1" customWidth="1"/>
    <col min="10493" max="10497" width="9" style="129"/>
    <col min="10498" max="10498" width="29" style="129" customWidth="1"/>
    <col min="10499" max="10499" width="28.875" style="129" customWidth="1"/>
    <col min="10500" max="10500" width="13.5" style="129" customWidth="1"/>
    <col min="10501" max="10501" width="9" style="129"/>
    <col min="10502" max="10502" width="34.375" style="129" customWidth="1"/>
    <col min="10503" max="10503" width="14.875" style="129" customWidth="1"/>
    <col min="10504" max="10745" width="9" style="129"/>
    <col min="10746" max="10746" width="1.625" style="129" customWidth="1"/>
    <col min="10747" max="10748" width="0" style="129" hidden="1" customWidth="1"/>
    <col min="10749" max="10753" width="9" style="129"/>
    <col min="10754" max="10754" width="29" style="129" customWidth="1"/>
    <col min="10755" max="10755" width="28.875" style="129" customWidth="1"/>
    <col min="10756" max="10756" width="13.5" style="129" customWidth="1"/>
    <col min="10757" max="10757" width="9" style="129"/>
    <col min="10758" max="10758" width="34.375" style="129" customWidth="1"/>
    <col min="10759" max="10759" width="14.875" style="129" customWidth="1"/>
    <col min="10760" max="11001" width="9" style="129"/>
    <col min="11002" max="11002" width="1.625" style="129" customWidth="1"/>
    <col min="11003" max="11004" width="0" style="129" hidden="1" customWidth="1"/>
    <col min="11005" max="11009" width="9" style="129"/>
    <col min="11010" max="11010" width="29" style="129" customWidth="1"/>
    <col min="11011" max="11011" width="28.875" style="129" customWidth="1"/>
    <col min="11012" max="11012" width="13.5" style="129" customWidth="1"/>
    <col min="11013" max="11013" width="9" style="129"/>
    <col min="11014" max="11014" width="34.375" style="129" customWidth="1"/>
    <col min="11015" max="11015" width="14.875" style="129" customWidth="1"/>
    <col min="11016" max="11257" width="9" style="129"/>
    <col min="11258" max="11258" width="1.625" style="129" customWidth="1"/>
    <col min="11259" max="11260" width="0" style="129" hidden="1" customWidth="1"/>
    <col min="11261" max="11265" width="9" style="129"/>
    <col min="11266" max="11266" width="29" style="129" customWidth="1"/>
    <col min="11267" max="11267" width="28.875" style="129" customWidth="1"/>
    <col min="11268" max="11268" width="13.5" style="129" customWidth="1"/>
    <col min="11269" max="11269" width="9" style="129"/>
    <col min="11270" max="11270" width="34.375" style="129" customWidth="1"/>
    <col min="11271" max="11271" width="14.875" style="129" customWidth="1"/>
    <col min="11272" max="11513" width="9" style="129"/>
    <col min="11514" max="11514" width="1.625" style="129" customWidth="1"/>
    <col min="11515" max="11516" width="0" style="129" hidden="1" customWidth="1"/>
    <col min="11517" max="11521" width="9" style="129"/>
    <col min="11522" max="11522" width="29" style="129" customWidth="1"/>
    <col min="11523" max="11523" width="28.875" style="129" customWidth="1"/>
    <col min="11524" max="11524" width="13.5" style="129" customWidth="1"/>
    <col min="11525" max="11525" width="9" style="129"/>
    <col min="11526" max="11526" width="34.375" style="129" customWidth="1"/>
    <col min="11527" max="11527" width="14.875" style="129" customWidth="1"/>
    <col min="11528" max="11769" width="9" style="129"/>
    <col min="11770" max="11770" width="1.625" style="129" customWidth="1"/>
    <col min="11771" max="11772" width="0" style="129" hidden="1" customWidth="1"/>
    <col min="11773" max="11777" width="9" style="129"/>
    <col min="11778" max="11778" width="29" style="129" customWidth="1"/>
    <col min="11779" max="11779" width="28.875" style="129" customWidth="1"/>
    <col min="11780" max="11780" width="13.5" style="129" customWidth="1"/>
    <col min="11781" max="11781" width="9" style="129"/>
    <col min="11782" max="11782" width="34.375" style="129" customWidth="1"/>
    <col min="11783" max="11783" width="14.875" style="129" customWidth="1"/>
    <col min="11784" max="12025" width="9" style="129"/>
    <col min="12026" max="12026" width="1.625" style="129" customWidth="1"/>
    <col min="12027" max="12028" width="0" style="129" hidden="1" customWidth="1"/>
    <col min="12029" max="12033" width="9" style="129"/>
    <col min="12034" max="12034" width="29" style="129" customWidth="1"/>
    <col min="12035" max="12035" width="28.875" style="129" customWidth="1"/>
    <col min="12036" max="12036" width="13.5" style="129" customWidth="1"/>
    <col min="12037" max="12037" width="9" style="129"/>
    <col min="12038" max="12038" width="34.375" style="129" customWidth="1"/>
    <col min="12039" max="12039" width="14.875" style="129" customWidth="1"/>
    <col min="12040" max="12281" width="9" style="129"/>
    <col min="12282" max="12282" width="1.625" style="129" customWidth="1"/>
    <col min="12283" max="12284" width="0" style="129" hidden="1" customWidth="1"/>
    <col min="12285" max="12289" width="9" style="129"/>
    <col min="12290" max="12290" width="29" style="129" customWidth="1"/>
    <col min="12291" max="12291" width="28.875" style="129" customWidth="1"/>
    <col min="12292" max="12292" width="13.5" style="129" customWidth="1"/>
    <col min="12293" max="12293" width="9" style="129"/>
    <col min="12294" max="12294" width="34.375" style="129" customWidth="1"/>
    <col min="12295" max="12295" width="14.875" style="129" customWidth="1"/>
    <col min="12296" max="12537" width="9" style="129"/>
    <col min="12538" max="12538" width="1.625" style="129" customWidth="1"/>
    <col min="12539" max="12540" width="0" style="129" hidden="1" customWidth="1"/>
    <col min="12541" max="12545" width="9" style="129"/>
    <col min="12546" max="12546" width="29" style="129" customWidth="1"/>
    <col min="12547" max="12547" width="28.875" style="129" customWidth="1"/>
    <col min="12548" max="12548" width="13.5" style="129" customWidth="1"/>
    <col min="12549" max="12549" width="9" style="129"/>
    <col min="12550" max="12550" width="34.375" style="129" customWidth="1"/>
    <col min="12551" max="12551" width="14.875" style="129" customWidth="1"/>
    <col min="12552" max="12793" width="9" style="129"/>
    <col min="12794" max="12794" width="1.625" style="129" customWidth="1"/>
    <col min="12795" max="12796" width="0" style="129" hidden="1" customWidth="1"/>
    <col min="12797" max="12801" width="9" style="129"/>
    <col min="12802" max="12802" width="29" style="129" customWidth="1"/>
    <col min="12803" max="12803" width="28.875" style="129" customWidth="1"/>
    <col min="12804" max="12804" width="13.5" style="129" customWidth="1"/>
    <col min="12805" max="12805" width="9" style="129"/>
    <col min="12806" max="12806" width="34.375" style="129" customWidth="1"/>
    <col min="12807" max="12807" width="14.875" style="129" customWidth="1"/>
    <col min="12808" max="13049" width="9" style="129"/>
    <col min="13050" max="13050" width="1.625" style="129" customWidth="1"/>
    <col min="13051" max="13052" width="0" style="129" hidden="1" customWidth="1"/>
    <col min="13053" max="13057" width="9" style="129"/>
    <col min="13058" max="13058" width="29" style="129" customWidth="1"/>
    <col min="13059" max="13059" width="28.875" style="129" customWidth="1"/>
    <col min="13060" max="13060" width="13.5" style="129" customWidth="1"/>
    <col min="13061" max="13061" width="9" style="129"/>
    <col min="13062" max="13062" width="34.375" style="129" customWidth="1"/>
    <col min="13063" max="13063" width="14.875" style="129" customWidth="1"/>
    <col min="13064" max="13305" width="9" style="129"/>
    <col min="13306" max="13306" width="1.625" style="129" customWidth="1"/>
    <col min="13307" max="13308" width="0" style="129" hidden="1" customWidth="1"/>
    <col min="13309" max="13313" width="9" style="129"/>
    <col min="13314" max="13314" width="29" style="129" customWidth="1"/>
    <col min="13315" max="13315" width="28.875" style="129" customWidth="1"/>
    <col min="13316" max="13316" width="13.5" style="129" customWidth="1"/>
    <col min="13317" max="13317" width="9" style="129"/>
    <col min="13318" max="13318" width="34.375" style="129" customWidth="1"/>
    <col min="13319" max="13319" width="14.875" style="129" customWidth="1"/>
    <col min="13320" max="13561" width="9" style="129"/>
    <col min="13562" max="13562" width="1.625" style="129" customWidth="1"/>
    <col min="13563" max="13564" width="0" style="129" hidden="1" customWidth="1"/>
    <col min="13565" max="13569" width="9" style="129"/>
    <col min="13570" max="13570" width="29" style="129" customWidth="1"/>
    <col min="13571" max="13571" width="28.875" style="129" customWidth="1"/>
    <col min="13572" max="13572" width="13.5" style="129" customWidth="1"/>
    <col min="13573" max="13573" width="9" style="129"/>
    <col min="13574" max="13574" width="34.375" style="129" customWidth="1"/>
    <col min="13575" max="13575" width="14.875" style="129" customWidth="1"/>
    <col min="13576" max="13817" width="9" style="129"/>
    <col min="13818" max="13818" width="1.625" style="129" customWidth="1"/>
    <col min="13819" max="13820" width="0" style="129" hidden="1" customWidth="1"/>
    <col min="13821" max="13825" width="9" style="129"/>
    <col min="13826" max="13826" width="29" style="129" customWidth="1"/>
    <col min="13827" max="13827" width="28.875" style="129" customWidth="1"/>
    <col min="13828" max="13828" width="13.5" style="129" customWidth="1"/>
    <col min="13829" max="13829" width="9" style="129"/>
    <col min="13830" max="13830" width="34.375" style="129" customWidth="1"/>
    <col min="13831" max="13831" width="14.875" style="129" customWidth="1"/>
    <col min="13832" max="14073" width="9" style="129"/>
    <col min="14074" max="14074" width="1.625" style="129" customWidth="1"/>
    <col min="14075" max="14076" width="0" style="129" hidden="1" customWidth="1"/>
    <col min="14077" max="14081" width="9" style="129"/>
    <col min="14082" max="14082" width="29" style="129" customWidth="1"/>
    <col min="14083" max="14083" width="28.875" style="129" customWidth="1"/>
    <col min="14084" max="14084" width="13.5" style="129" customWidth="1"/>
    <col min="14085" max="14085" width="9" style="129"/>
    <col min="14086" max="14086" width="34.375" style="129" customWidth="1"/>
    <col min="14087" max="14087" width="14.875" style="129" customWidth="1"/>
    <col min="14088" max="14329" width="9" style="129"/>
    <col min="14330" max="14330" width="1.625" style="129" customWidth="1"/>
    <col min="14331" max="14332" width="0" style="129" hidden="1" customWidth="1"/>
    <col min="14333" max="14337" width="9" style="129"/>
    <col min="14338" max="14338" width="29" style="129" customWidth="1"/>
    <col min="14339" max="14339" width="28.875" style="129" customWidth="1"/>
    <col min="14340" max="14340" width="13.5" style="129" customWidth="1"/>
    <col min="14341" max="14341" width="9" style="129"/>
    <col min="14342" max="14342" width="34.375" style="129" customWidth="1"/>
    <col min="14343" max="14343" width="14.875" style="129" customWidth="1"/>
    <col min="14344" max="14585" width="9" style="129"/>
    <col min="14586" max="14586" width="1.625" style="129" customWidth="1"/>
    <col min="14587" max="14588" width="0" style="129" hidden="1" customWidth="1"/>
    <col min="14589" max="14593" width="9" style="129"/>
    <col min="14594" max="14594" width="29" style="129" customWidth="1"/>
    <col min="14595" max="14595" width="28.875" style="129" customWidth="1"/>
    <col min="14596" max="14596" width="13.5" style="129" customWidth="1"/>
    <col min="14597" max="14597" width="9" style="129"/>
    <col min="14598" max="14598" width="34.375" style="129" customWidth="1"/>
    <col min="14599" max="14599" width="14.875" style="129" customWidth="1"/>
    <col min="14600" max="14841" width="9" style="129"/>
    <col min="14842" max="14842" width="1.625" style="129" customWidth="1"/>
    <col min="14843" max="14844" width="0" style="129" hidden="1" customWidth="1"/>
    <col min="14845" max="14849" width="9" style="129"/>
    <col min="14850" max="14850" width="29" style="129" customWidth="1"/>
    <col min="14851" max="14851" width="28.875" style="129" customWidth="1"/>
    <col min="14852" max="14852" width="13.5" style="129" customWidth="1"/>
    <col min="14853" max="14853" width="9" style="129"/>
    <col min="14854" max="14854" width="34.375" style="129" customWidth="1"/>
    <col min="14855" max="14855" width="14.875" style="129" customWidth="1"/>
    <col min="14856" max="15097" width="9" style="129"/>
    <col min="15098" max="15098" width="1.625" style="129" customWidth="1"/>
    <col min="15099" max="15100" width="0" style="129" hidden="1" customWidth="1"/>
    <col min="15101" max="15105" width="9" style="129"/>
    <col min="15106" max="15106" width="29" style="129" customWidth="1"/>
    <col min="15107" max="15107" width="28.875" style="129" customWidth="1"/>
    <col min="15108" max="15108" width="13.5" style="129" customWidth="1"/>
    <col min="15109" max="15109" width="9" style="129"/>
    <col min="15110" max="15110" width="34.375" style="129" customWidth="1"/>
    <col min="15111" max="15111" width="14.875" style="129" customWidth="1"/>
    <col min="15112" max="15353" width="9" style="129"/>
    <col min="15354" max="15354" width="1.625" style="129" customWidth="1"/>
    <col min="15355" max="15356" width="0" style="129" hidden="1" customWidth="1"/>
    <col min="15357" max="15361" width="9" style="129"/>
    <col min="15362" max="15362" width="29" style="129" customWidth="1"/>
    <col min="15363" max="15363" width="28.875" style="129" customWidth="1"/>
    <col min="15364" max="15364" width="13.5" style="129" customWidth="1"/>
    <col min="15365" max="15365" width="9" style="129"/>
    <col min="15366" max="15366" width="34.375" style="129" customWidth="1"/>
    <col min="15367" max="15367" width="14.875" style="129" customWidth="1"/>
    <col min="15368" max="15609" width="9" style="129"/>
    <col min="15610" max="15610" width="1.625" style="129" customWidth="1"/>
    <col min="15611" max="15612" width="0" style="129" hidden="1" customWidth="1"/>
    <col min="15613" max="15617" width="9" style="129"/>
    <col min="15618" max="15618" width="29" style="129" customWidth="1"/>
    <col min="15619" max="15619" width="28.875" style="129" customWidth="1"/>
    <col min="15620" max="15620" width="13.5" style="129" customWidth="1"/>
    <col min="15621" max="15621" width="9" style="129"/>
    <col min="15622" max="15622" width="34.375" style="129" customWidth="1"/>
    <col min="15623" max="15623" width="14.875" style="129" customWidth="1"/>
    <col min="15624" max="15865" width="9" style="129"/>
    <col min="15866" max="15866" width="1.625" style="129" customWidth="1"/>
    <col min="15867" max="15868" width="0" style="129" hidden="1" customWidth="1"/>
    <col min="15869" max="15873" width="9" style="129"/>
    <col min="15874" max="15874" width="29" style="129" customWidth="1"/>
    <col min="15875" max="15875" width="28.875" style="129" customWidth="1"/>
    <col min="15876" max="15876" width="13.5" style="129" customWidth="1"/>
    <col min="15877" max="15877" width="9" style="129"/>
    <col min="15878" max="15878" width="34.375" style="129" customWidth="1"/>
    <col min="15879" max="15879" width="14.875" style="129" customWidth="1"/>
    <col min="15880" max="16121" width="9" style="129"/>
    <col min="16122" max="16122" width="1.625" style="129" customWidth="1"/>
    <col min="16123" max="16124" width="0" style="129" hidden="1" customWidth="1"/>
    <col min="16125" max="16129" width="9" style="129"/>
    <col min="16130" max="16130" width="29" style="129" customWidth="1"/>
    <col min="16131" max="16131" width="28.875" style="129" customWidth="1"/>
    <col min="16132" max="16132" width="13.5" style="129" customWidth="1"/>
    <col min="16133" max="16133" width="9" style="129"/>
    <col min="16134" max="16134" width="34.375" style="129" customWidth="1"/>
    <col min="16135" max="16135" width="14.875" style="129" customWidth="1"/>
    <col min="16136" max="16384" width="9" style="129"/>
  </cols>
  <sheetData>
    <row r="1" spans="2:12" ht="15" thickBot="1">
      <c r="E1" s="130"/>
    </row>
    <row r="2" spans="2:12" ht="21" customHeight="1">
      <c r="B2" s="287" t="s">
        <v>161</v>
      </c>
      <c r="C2" s="288"/>
      <c r="D2" s="288"/>
      <c r="E2" s="288"/>
      <c r="F2" s="288"/>
      <c r="G2" s="288"/>
      <c r="H2" s="288"/>
      <c r="I2" s="288"/>
      <c r="J2" s="288"/>
      <c r="K2" s="301"/>
      <c r="L2" s="290"/>
    </row>
    <row r="3" spans="2:12" ht="23.25" customHeight="1" thickBot="1">
      <c r="B3" s="291"/>
      <c r="C3" s="292"/>
      <c r="D3" s="292"/>
      <c r="E3" s="292"/>
      <c r="F3" s="292"/>
      <c r="G3" s="292"/>
      <c r="H3" s="292"/>
      <c r="I3" s="292"/>
      <c r="J3" s="292"/>
      <c r="K3" s="293"/>
      <c r="L3" s="294"/>
    </row>
    <row r="4" spans="2:12" ht="14.25" customHeight="1">
      <c r="B4" s="295" t="s">
        <v>944</v>
      </c>
      <c r="C4" s="296"/>
      <c r="D4" s="296"/>
      <c r="E4" s="296"/>
      <c r="F4" s="296"/>
      <c r="G4" s="296"/>
      <c r="H4" s="296"/>
      <c r="I4" s="296"/>
      <c r="J4" s="296"/>
      <c r="K4" s="296"/>
      <c r="L4" s="297"/>
    </row>
    <row r="5" spans="2:12" ht="13.5" customHeight="1" thickBot="1">
      <c r="B5" s="298"/>
      <c r="C5" s="299"/>
      <c r="D5" s="299"/>
      <c r="E5" s="299"/>
      <c r="F5" s="299"/>
      <c r="G5" s="299"/>
      <c r="H5" s="299"/>
      <c r="I5" s="299"/>
      <c r="J5" s="299"/>
      <c r="K5" s="299"/>
      <c r="L5" s="300"/>
    </row>
    <row r="6" spans="2:12" ht="29.25" thickBot="1">
      <c r="B6" s="141" t="s">
        <v>162</v>
      </c>
      <c r="C6" s="142" t="s">
        <v>163</v>
      </c>
      <c r="D6" s="142" t="s">
        <v>164</v>
      </c>
      <c r="E6" s="142" t="s">
        <v>165</v>
      </c>
      <c r="F6" s="142" t="s">
        <v>166</v>
      </c>
      <c r="G6" s="142" t="s">
        <v>167</v>
      </c>
      <c r="H6" s="142" t="s">
        <v>168</v>
      </c>
      <c r="I6" s="142" t="s">
        <v>945</v>
      </c>
      <c r="J6" s="142" t="s">
        <v>946</v>
      </c>
      <c r="K6" s="142" t="s">
        <v>947</v>
      </c>
      <c r="L6" s="143" t="s">
        <v>948</v>
      </c>
    </row>
    <row r="7" spans="2:12" ht="96">
      <c r="B7" s="150" t="s">
        <v>949</v>
      </c>
      <c r="C7" s="151" t="str">
        <f>CONCATENATE(B7,"_",E7)</f>
        <v>01_主页
_TC001_城市信息-定位失败</v>
      </c>
      <c r="D7" s="152" t="s">
        <v>263</v>
      </c>
      <c r="E7" s="153" t="s">
        <v>950</v>
      </c>
      <c r="F7" s="154" t="s">
        <v>951</v>
      </c>
      <c r="G7" s="154" t="s">
        <v>952</v>
      </c>
      <c r="H7" s="154" t="s">
        <v>953</v>
      </c>
      <c r="I7" s="155" t="s">
        <v>184</v>
      </c>
      <c r="J7" s="156" t="s">
        <v>317</v>
      </c>
      <c r="K7" s="154" t="s">
        <v>954</v>
      </c>
      <c r="L7" s="157"/>
    </row>
    <row r="8" spans="2:12" ht="60">
      <c r="B8" s="144" t="s">
        <v>315</v>
      </c>
      <c r="C8" s="132" t="str">
        <f t="shared" ref="C8:C25" si="0">CONCATENATE(B8,"_",E8)</f>
        <v>01_主页
_TC002_城市信息-定位成功</v>
      </c>
      <c r="D8" s="147" t="s">
        <v>263</v>
      </c>
      <c r="E8" s="133" t="s">
        <v>955</v>
      </c>
      <c r="F8" s="134" t="s">
        <v>956</v>
      </c>
      <c r="G8" s="134" t="s">
        <v>957</v>
      </c>
      <c r="H8" s="134" t="s">
        <v>958</v>
      </c>
      <c r="I8" s="135" t="s">
        <v>184</v>
      </c>
      <c r="J8" s="140" t="s">
        <v>317</v>
      </c>
      <c r="K8" s="134"/>
      <c r="L8" s="139"/>
    </row>
    <row r="9" spans="2:12" ht="63" customHeight="1">
      <c r="B9" s="150" t="s">
        <v>316</v>
      </c>
      <c r="C9" s="132" t="str">
        <f>CONCATENATE(B9,"_",E9)</f>
        <v>01_主页
_TC003_城市环境信息-定位失败</v>
      </c>
      <c r="D9" s="147" t="s">
        <v>263</v>
      </c>
      <c r="E9" s="133" t="s">
        <v>959</v>
      </c>
      <c r="F9" s="134" t="s">
        <v>960</v>
      </c>
      <c r="G9" s="134" t="s">
        <v>961</v>
      </c>
      <c r="H9" s="134" t="s">
        <v>962</v>
      </c>
      <c r="I9" s="135" t="s">
        <v>184</v>
      </c>
      <c r="J9" s="140" t="s">
        <v>317</v>
      </c>
      <c r="K9" s="145"/>
      <c r="L9" s="139"/>
    </row>
    <row r="10" spans="2:12" ht="201" customHeight="1">
      <c r="B10" s="144" t="s">
        <v>318</v>
      </c>
      <c r="C10" s="132" t="str">
        <f t="shared" si="0"/>
        <v>01_主页
_TC004_城市环境信息-定位成功</v>
      </c>
      <c r="D10" s="147" t="s">
        <v>263</v>
      </c>
      <c r="E10" s="133" t="s">
        <v>963</v>
      </c>
      <c r="F10" s="134" t="s">
        <v>956</v>
      </c>
      <c r="G10" s="134" t="s">
        <v>964</v>
      </c>
      <c r="H10" s="146" t="s">
        <v>965</v>
      </c>
      <c r="I10" s="135" t="s">
        <v>183</v>
      </c>
      <c r="J10" s="140" t="s">
        <v>317</v>
      </c>
      <c r="K10" s="134" t="s">
        <v>966</v>
      </c>
      <c r="L10" s="139" t="s">
        <v>967</v>
      </c>
    </row>
    <row r="11" spans="2:12" ht="54" customHeight="1">
      <c r="B11" s="150" t="s">
        <v>319</v>
      </c>
      <c r="C11" s="132" t="str">
        <f t="shared" si="0"/>
        <v>01_主页
_TC005_温馨提示-定位失败</v>
      </c>
      <c r="D11" s="147" t="s">
        <v>263</v>
      </c>
      <c r="E11" s="133" t="s">
        <v>968</v>
      </c>
      <c r="F11" s="134" t="s">
        <v>960</v>
      </c>
      <c r="G11" s="134" t="s">
        <v>969</v>
      </c>
      <c r="H11" s="134" t="s">
        <v>970</v>
      </c>
      <c r="I11" s="135" t="s">
        <v>184</v>
      </c>
      <c r="J11" s="140" t="s">
        <v>317</v>
      </c>
      <c r="K11" s="134"/>
      <c r="L11" s="139"/>
    </row>
    <row r="12" spans="2:12" ht="149.25" customHeight="1">
      <c r="B12" s="144" t="s">
        <v>320</v>
      </c>
      <c r="C12" s="132" t="str">
        <f t="shared" si="0"/>
        <v>01_主页
_TC006_温馨提示-定位成功</v>
      </c>
      <c r="D12" s="147" t="s">
        <v>263</v>
      </c>
      <c r="E12" s="133" t="s">
        <v>971</v>
      </c>
      <c r="F12" s="134" t="s">
        <v>956</v>
      </c>
      <c r="G12" s="134" t="s">
        <v>972</v>
      </c>
      <c r="H12" s="146" t="s">
        <v>973</v>
      </c>
      <c r="I12" s="135" t="s">
        <v>311</v>
      </c>
      <c r="J12" s="140" t="s">
        <v>317</v>
      </c>
      <c r="K12" s="134" t="s">
        <v>974</v>
      </c>
      <c r="L12" s="139" t="s">
        <v>975</v>
      </c>
    </row>
    <row r="13" spans="2:12" ht="60">
      <c r="B13" s="150" t="s">
        <v>321</v>
      </c>
      <c r="C13" s="132" t="str">
        <f t="shared" si="0"/>
        <v>01_主页
_TC007_环境头条</v>
      </c>
      <c r="D13" s="147" t="s">
        <v>263</v>
      </c>
      <c r="E13" s="133" t="s">
        <v>976</v>
      </c>
      <c r="F13" s="134" t="s">
        <v>978</v>
      </c>
      <c r="G13" s="134" t="s">
        <v>979</v>
      </c>
      <c r="H13" s="134" t="s">
        <v>980</v>
      </c>
      <c r="I13" s="135" t="s">
        <v>184</v>
      </c>
      <c r="J13" s="140" t="s">
        <v>317</v>
      </c>
      <c r="K13" s="145"/>
      <c r="L13" s="139"/>
    </row>
    <row r="14" spans="2:12" ht="115.5" customHeight="1">
      <c r="B14" s="144" t="s">
        <v>322</v>
      </c>
      <c r="C14" s="132" t="str">
        <f t="shared" si="0"/>
        <v>01_主页
_TC008_天气详情-定位失败</v>
      </c>
      <c r="D14" s="147" t="s">
        <v>263</v>
      </c>
      <c r="E14" s="133" t="s">
        <v>981</v>
      </c>
      <c r="F14" s="134" t="s">
        <v>960</v>
      </c>
      <c r="G14" s="134" t="s">
        <v>982</v>
      </c>
      <c r="H14" s="134" t="s">
        <v>983</v>
      </c>
      <c r="I14" s="135" t="s">
        <v>183</v>
      </c>
      <c r="J14" s="140" t="s">
        <v>317</v>
      </c>
      <c r="K14" s="134" t="s">
        <v>984</v>
      </c>
      <c r="L14" s="139" t="s">
        <v>985</v>
      </c>
    </row>
    <row r="15" spans="2:12" ht="141.75" customHeight="1">
      <c r="B15" s="150" t="s">
        <v>323</v>
      </c>
      <c r="C15" s="132" t="str">
        <f t="shared" si="0"/>
        <v>01_主页
_TC009_天气详情-定位成功</v>
      </c>
      <c r="D15" s="147" t="s">
        <v>263</v>
      </c>
      <c r="E15" s="133" t="s">
        <v>986</v>
      </c>
      <c r="F15" s="134" t="s">
        <v>956</v>
      </c>
      <c r="G15" s="134" t="s">
        <v>987</v>
      </c>
      <c r="H15" s="134" t="s">
        <v>988</v>
      </c>
      <c r="I15" s="135" t="s">
        <v>183</v>
      </c>
      <c r="J15" s="140" t="s">
        <v>317</v>
      </c>
      <c r="K15" s="134" t="s">
        <v>989</v>
      </c>
      <c r="L15" s="139" t="s">
        <v>990</v>
      </c>
    </row>
    <row r="16" spans="2:12" ht="60">
      <c r="B16" s="144" t="s">
        <v>324</v>
      </c>
      <c r="C16" s="132" t="str">
        <f t="shared" si="0"/>
        <v>01_主页
_TC010_下拉刷新</v>
      </c>
      <c r="D16" s="147" t="s">
        <v>263</v>
      </c>
      <c r="E16" s="133" t="s">
        <v>991</v>
      </c>
      <c r="F16" s="134" t="s">
        <v>956</v>
      </c>
      <c r="G16" s="134" t="s">
        <v>992</v>
      </c>
      <c r="H16" s="134" t="s">
        <v>993</v>
      </c>
      <c r="I16" s="135" t="s">
        <v>184</v>
      </c>
      <c r="J16" s="140" t="s">
        <v>317</v>
      </c>
      <c r="K16" s="134"/>
      <c r="L16" s="139"/>
    </row>
    <row r="17" spans="2:12" ht="120">
      <c r="B17" s="150" t="s">
        <v>325</v>
      </c>
      <c r="C17" s="132" t="str">
        <f t="shared" si="0"/>
        <v>01_主页
_TC011_城市切换-定位失败</v>
      </c>
      <c r="D17" s="147" t="s">
        <v>263</v>
      </c>
      <c r="E17" s="133" t="s">
        <v>994</v>
      </c>
      <c r="F17" s="134" t="s">
        <v>995</v>
      </c>
      <c r="G17" s="134" t="s">
        <v>996</v>
      </c>
      <c r="H17" s="134" t="s">
        <v>997</v>
      </c>
      <c r="I17" s="135" t="s">
        <v>183</v>
      </c>
      <c r="J17" s="140" t="s">
        <v>317</v>
      </c>
      <c r="K17" s="134" t="s">
        <v>998</v>
      </c>
      <c r="L17" s="139" t="s">
        <v>975</v>
      </c>
    </row>
    <row r="18" spans="2:12" ht="120">
      <c r="B18" s="144" t="s">
        <v>326</v>
      </c>
      <c r="C18" s="132" t="str">
        <f t="shared" si="0"/>
        <v>01_主页
_TC012_城市切换-定位成功</v>
      </c>
      <c r="D18" s="147" t="s">
        <v>263</v>
      </c>
      <c r="E18" s="133" t="s">
        <v>999</v>
      </c>
      <c r="F18" s="134" t="s">
        <v>956</v>
      </c>
      <c r="G18" s="134" t="s">
        <v>1000</v>
      </c>
      <c r="H18" s="134" t="s">
        <v>997</v>
      </c>
      <c r="I18" s="135" t="s">
        <v>183</v>
      </c>
      <c r="J18" s="140" t="s">
        <v>317</v>
      </c>
      <c r="K18" s="134" t="s">
        <v>1001</v>
      </c>
      <c r="L18" s="139" t="s">
        <v>975</v>
      </c>
    </row>
    <row r="19" spans="2:12" ht="187.5" customHeight="1">
      <c r="B19" s="150" t="s">
        <v>327</v>
      </c>
      <c r="C19" s="132" t="str">
        <f t="shared" si="0"/>
        <v>01_主页
_TC013_城市环境分享</v>
      </c>
      <c r="D19" s="147" t="s">
        <v>263</v>
      </c>
      <c r="E19" s="133" t="s">
        <v>1002</v>
      </c>
      <c r="F19" s="134" t="s">
        <v>978</v>
      </c>
      <c r="G19" s="134" t="s">
        <v>1003</v>
      </c>
      <c r="H19" s="134" t="s">
        <v>1004</v>
      </c>
      <c r="I19" s="135" t="s">
        <v>183</v>
      </c>
      <c r="J19" s="140" t="s">
        <v>317</v>
      </c>
      <c r="K19" s="134" t="s">
        <v>1005</v>
      </c>
      <c r="L19" s="139" t="s">
        <v>1006</v>
      </c>
    </row>
    <row r="20" spans="2:12" ht="96">
      <c r="B20" s="144" t="s">
        <v>755</v>
      </c>
      <c r="C20" s="132" t="str">
        <f t="shared" si="0"/>
        <v>01_主页
_TC014_绑定引导</v>
      </c>
      <c r="D20" s="147" t="s">
        <v>263</v>
      </c>
      <c r="E20" s="133" t="s">
        <v>1007</v>
      </c>
      <c r="F20" s="134" t="s">
        <v>977</v>
      </c>
      <c r="G20" s="134" t="s">
        <v>1008</v>
      </c>
      <c r="H20" s="134" t="s">
        <v>1009</v>
      </c>
      <c r="I20" s="135" t="s">
        <v>183</v>
      </c>
      <c r="J20" s="140" t="s">
        <v>317</v>
      </c>
      <c r="K20" s="134"/>
      <c r="L20" s="139"/>
    </row>
    <row r="21" spans="2:12" ht="157.5" customHeight="1">
      <c r="B21" s="150" t="s">
        <v>756</v>
      </c>
      <c r="C21" s="132" t="str">
        <f t="shared" si="0"/>
        <v>01_主页
_TC015_室内环境信息</v>
      </c>
      <c r="D21" s="147" t="s">
        <v>263</v>
      </c>
      <c r="E21" s="133" t="s">
        <v>757</v>
      </c>
      <c r="F21" s="134" t="s">
        <v>1010</v>
      </c>
      <c r="G21" s="134" t="s">
        <v>1011</v>
      </c>
      <c r="H21" s="134" t="s">
        <v>1012</v>
      </c>
      <c r="I21" s="135" t="s">
        <v>184</v>
      </c>
      <c r="J21" s="140" t="s">
        <v>317</v>
      </c>
      <c r="K21" s="134"/>
      <c r="L21" s="139"/>
    </row>
    <row r="22" spans="2:12" s="169" customFormat="1" ht="60">
      <c r="B22" s="144" t="s">
        <v>758</v>
      </c>
      <c r="C22" s="163" t="str">
        <f t="shared" si="0"/>
        <v>01_主页
_TC016_室内环境信息</v>
      </c>
      <c r="D22" s="164" t="s">
        <v>263</v>
      </c>
      <c r="E22" s="165" t="s">
        <v>757</v>
      </c>
      <c r="F22" s="166" t="s">
        <v>759</v>
      </c>
      <c r="G22" s="166" t="s">
        <v>1011</v>
      </c>
      <c r="H22" s="166" t="s">
        <v>760</v>
      </c>
      <c r="I22" s="167" t="s">
        <v>184</v>
      </c>
      <c r="J22" s="166" t="s">
        <v>317</v>
      </c>
      <c r="K22" s="166"/>
      <c r="L22" s="168"/>
    </row>
    <row r="23" spans="2:12" s="169" customFormat="1" ht="120">
      <c r="B23" s="150" t="s">
        <v>761</v>
      </c>
      <c r="C23" s="163" t="str">
        <f t="shared" si="0"/>
        <v>01_主页
_TC017_绑定设备名称修改</v>
      </c>
      <c r="D23" s="164" t="s">
        <v>263</v>
      </c>
      <c r="E23" s="165" t="s">
        <v>1013</v>
      </c>
      <c r="F23" s="166" t="s">
        <v>1014</v>
      </c>
      <c r="G23" s="166" t="s">
        <v>1015</v>
      </c>
      <c r="H23" s="166" t="s">
        <v>1016</v>
      </c>
      <c r="I23" s="167" t="s">
        <v>183</v>
      </c>
      <c r="J23" s="166" t="s">
        <v>317</v>
      </c>
      <c r="K23" s="166" t="s">
        <v>1017</v>
      </c>
      <c r="L23" s="168" t="s">
        <v>1018</v>
      </c>
    </row>
    <row r="24" spans="2:12" s="169" customFormat="1" ht="132">
      <c r="B24" s="144" t="s">
        <v>762</v>
      </c>
      <c r="C24" s="163" t="str">
        <f>CONCATENATE(B24,"_",E24)</f>
        <v>01_主页
_TC018_共享设备名称修改</v>
      </c>
      <c r="D24" s="164" t="s">
        <v>263</v>
      </c>
      <c r="E24" s="165" t="s">
        <v>1019</v>
      </c>
      <c r="F24" s="166" t="s">
        <v>1020</v>
      </c>
      <c r="G24" s="166" t="s">
        <v>1021</v>
      </c>
      <c r="H24" s="166" t="s">
        <v>1016</v>
      </c>
      <c r="I24" s="167" t="s">
        <v>183</v>
      </c>
      <c r="J24" s="166" t="s">
        <v>317</v>
      </c>
      <c r="K24" s="166" t="s">
        <v>1022</v>
      </c>
      <c r="L24" s="168" t="s">
        <v>1023</v>
      </c>
    </row>
    <row r="25" spans="2:12" ht="156.75" thickBot="1">
      <c r="B25" s="150" t="s">
        <v>943</v>
      </c>
      <c r="C25" s="136" t="str">
        <f t="shared" si="0"/>
        <v>01_主页
_TC019_历史数据</v>
      </c>
      <c r="D25" s="148" t="s">
        <v>263</v>
      </c>
      <c r="E25" s="137" t="s">
        <v>763</v>
      </c>
      <c r="F25" s="170" t="s">
        <v>1024</v>
      </c>
      <c r="G25" s="138" t="s">
        <v>1025</v>
      </c>
      <c r="H25" s="138" t="s">
        <v>1026</v>
      </c>
      <c r="I25" s="135" t="s">
        <v>183</v>
      </c>
      <c r="J25" s="140" t="s">
        <v>317</v>
      </c>
      <c r="K25" s="134" t="s">
        <v>1027</v>
      </c>
      <c r="L25" s="139" t="s">
        <v>1028</v>
      </c>
    </row>
  </sheetData>
  <mergeCells count="2">
    <mergeCell ref="B2:L3"/>
    <mergeCell ref="B4:L5"/>
  </mergeCells>
  <phoneticPr fontId="2" type="noConversion"/>
  <conditionalFormatting sqref="I24">
    <cfRule type="cellIs" dxfId="108" priority="3" stopIfTrue="1" operator="equal">
      <formula>"Untest"</formula>
    </cfRule>
    <cfRule type="cellIs" dxfId="107" priority="4" stopIfTrue="1" operator="equal">
      <formula>"Fail"</formula>
    </cfRule>
    <cfRule type="cellIs" dxfId="106" priority="5" stopIfTrue="1" operator="equal">
      <formula>"Pass"</formula>
    </cfRule>
  </conditionalFormatting>
  <conditionalFormatting sqref="K7:L23 K25:L25">
    <cfRule type="expression" dxfId="105" priority="7" stopIfTrue="1">
      <formula>#REF!="error"</formula>
    </cfRule>
  </conditionalFormatting>
  <conditionalFormatting sqref="I7:I23 I25">
    <cfRule type="cellIs" dxfId="104" priority="8" stopIfTrue="1" operator="equal">
      <formula>"Untest"</formula>
    </cfRule>
    <cfRule type="cellIs" dxfId="103" priority="9" stopIfTrue="1" operator="equal">
      <formula>"Fail"</formula>
    </cfRule>
    <cfRule type="cellIs" dxfId="102" priority="10" stopIfTrue="1" operator="equal">
      <formula>"Pass"</formula>
    </cfRule>
  </conditionalFormatting>
  <conditionalFormatting sqref="E7:H23 E25:H25">
    <cfRule type="expression" dxfId="101" priority="6" stopIfTrue="1">
      <formula>#REF!="error"</formula>
    </cfRule>
  </conditionalFormatting>
  <conditionalFormatting sqref="K24:L24">
    <cfRule type="expression" dxfId="100" priority="2" stopIfTrue="1">
      <formula>#REF!="error"</formula>
    </cfRule>
  </conditionalFormatting>
  <conditionalFormatting sqref="E24:H24">
    <cfRule type="expression" dxfId="99" priority="1" stopIfTrue="1">
      <formula>#REF!="error"</formula>
    </cfRule>
  </conditionalFormatting>
  <dataValidations count="4">
    <dataValidation type="list" allowBlank="1" showInputMessage="1" showErrorMessage="1" sqref="WVG982855:WVG982863 IU7:IU16 SQ7:SQ16 ACM7:ACM16 AMI7:AMI16 AWE7:AWE16 BGA7:BGA16 BPW7:BPW16 BZS7:BZS16 CJO7:CJO16 CTK7:CTK16 DDG7:DDG16 DNC7:DNC16 DWY7:DWY16 EGU7:EGU16 EQQ7:EQQ16 FAM7:FAM16 FKI7:FKI16 FUE7:FUE16 GEA7:GEA16 GNW7:GNW16 GXS7:GXS16 HHO7:HHO16 HRK7:HRK16 IBG7:IBG16 ILC7:ILC16 IUY7:IUY16 JEU7:JEU16 JOQ7:JOQ16 JYM7:JYM16 KII7:KII16 KSE7:KSE16 LCA7:LCA16 LLW7:LLW16 LVS7:LVS16 MFO7:MFO16 MPK7:MPK16 MZG7:MZG16 NJC7:NJC16 NSY7:NSY16 OCU7:OCU16 OMQ7:OMQ16 OWM7:OWM16 PGI7:PGI16 PQE7:PQE16 QAA7:QAA16 QJW7:QJW16 QTS7:QTS16 RDO7:RDO16 RNK7:RNK16 RXG7:RXG16 SHC7:SHC16 SQY7:SQY16 TAU7:TAU16 TKQ7:TKQ16 TUM7:TUM16 UEI7:UEI16 UOE7:UOE16 UYA7:UYA16 VHW7:VHW16 VRS7:VRS16 WBO7:WBO16 WLK7:WLK16 WVG7:WVG16 D65351:D65359 IU65351:IU65359 SQ65351:SQ65359 ACM65351:ACM65359 AMI65351:AMI65359 AWE65351:AWE65359 BGA65351:BGA65359 BPW65351:BPW65359 BZS65351:BZS65359 CJO65351:CJO65359 CTK65351:CTK65359 DDG65351:DDG65359 DNC65351:DNC65359 DWY65351:DWY65359 EGU65351:EGU65359 EQQ65351:EQQ65359 FAM65351:FAM65359 FKI65351:FKI65359 FUE65351:FUE65359 GEA65351:GEA65359 GNW65351:GNW65359 GXS65351:GXS65359 HHO65351:HHO65359 HRK65351:HRK65359 IBG65351:IBG65359 ILC65351:ILC65359 IUY65351:IUY65359 JEU65351:JEU65359 JOQ65351:JOQ65359 JYM65351:JYM65359 KII65351:KII65359 KSE65351:KSE65359 LCA65351:LCA65359 LLW65351:LLW65359 LVS65351:LVS65359 MFO65351:MFO65359 MPK65351:MPK65359 MZG65351:MZG65359 NJC65351:NJC65359 NSY65351:NSY65359 OCU65351:OCU65359 OMQ65351:OMQ65359 OWM65351:OWM65359 PGI65351:PGI65359 PQE65351:PQE65359 QAA65351:QAA65359 QJW65351:QJW65359 QTS65351:QTS65359 RDO65351:RDO65359 RNK65351:RNK65359 RXG65351:RXG65359 SHC65351:SHC65359 SQY65351:SQY65359 TAU65351:TAU65359 TKQ65351:TKQ65359 TUM65351:TUM65359 UEI65351:UEI65359 UOE65351:UOE65359 UYA65351:UYA65359 VHW65351:VHW65359 VRS65351:VRS65359 WBO65351:WBO65359 WLK65351:WLK65359 WVG65351:WVG65359 D130887:D130895 IU130887:IU130895 SQ130887:SQ130895 ACM130887:ACM130895 AMI130887:AMI130895 AWE130887:AWE130895 BGA130887:BGA130895 BPW130887:BPW130895 BZS130887:BZS130895 CJO130887:CJO130895 CTK130887:CTK130895 DDG130887:DDG130895 DNC130887:DNC130895 DWY130887:DWY130895 EGU130887:EGU130895 EQQ130887:EQQ130895 FAM130887:FAM130895 FKI130887:FKI130895 FUE130887:FUE130895 GEA130887:GEA130895 GNW130887:GNW130895 GXS130887:GXS130895 HHO130887:HHO130895 HRK130887:HRK130895 IBG130887:IBG130895 ILC130887:ILC130895 IUY130887:IUY130895 JEU130887:JEU130895 JOQ130887:JOQ130895 JYM130887:JYM130895 KII130887:KII130895 KSE130887:KSE130895 LCA130887:LCA130895 LLW130887:LLW130895 LVS130887:LVS130895 MFO130887:MFO130895 MPK130887:MPK130895 MZG130887:MZG130895 NJC130887:NJC130895 NSY130887:NSY130895 OCU130887:OCU130895 OMQ130887:OMQ130895 OWM130887:OWM130895 PGI130887:PGI130895 PQE130887:PQE130895 QAA130887:QAA130895 QJW130887:QJW130895 QTS130887:QTS130895 RDO130887:RDO130895 RNK130887:RNK130895 RXG130887:RXG130895 SHC130887:SHC130895 SQY130887:SQY130895 TAU130887:TAU130895 TKQ130887:TKQ130895 TUM130887:TUM130895 UEI130887:UEI130895 UOE130887:UOE130895 UYA130887:UYA130895 VHW130887:VHW130895 VRS130887:VRS130895 WBO130887:WBO130895 WLK130887:WLK130895 WVG130887:WVG130895 D196423:D196431 IU196423:IU196431 SQ196423:SQ196431 ACM196423:ACM196431 AMI196423:AMI196431 AWE196423:AWE196431 BGA196423:BGA196431 BPW196423:BPW196431 BZS196423:BZS196431 CJO196423:CJO196431 CTK196423:CTK196431 DDG196423:DDG196431 DNC196423:DNC196431 DWY196423:DWY196431 EGU196423:EGU196431 EQQ196423:EQQ196431 FAM196423:FAM196431 FKI196423:FKI196431 FUE196423:FUE196431 GEA196423:GEA196431 GNW196423:GNW196431 GXS196423:GXS196431 HHO196423:HHO196431 HRK196423:HRK196431 IBG196423:IBG196431 ILC196423:ILC196431 IUY196423:IUY196431 JEU196423:JEU196431 JOQ196423:JOQ196431 JYM196423:JYM196431 KII196423:KII196431 KSE196423:KSE196431 LCA196423:LCA196431 LLW196423:LLW196431 LVS196423:LVS196431 MFO196423:MFO196431 MPK196423:MPK196431 MZG196423:MZG196431 NJC196423:NJC196431 NSY196423:NSY196431 OCU196423:OCU196431 OMQ196423:OMQ196431 OWM196423:OWM196431 PGI196423:PGI196431 PQE196423:PQE196431 QAA196423:QAA196431 QJW196423:QJW196431 QTS196423:QTS196431 RDO196423:RDO196431 RNK196423:RNK196431 RXG196423:RXG196431 SHC196423:SHC196431 SQY196423:SQY196431 TAU196423:TAU196431 TKQ196423:TKQ196431 TUM196423:TUM196431 UEI196423:UEI196431 UOE196423:UOE196431 UYA196423:UYA196431 VHW196423:VHW196431 VRS196423:VRS196431 WBO196423:WBO196431 WLK196423:WLK196431 WVG196423:WVG196431 D261959:D261967 IU261959:IU261967 SQ261959:SQ261967 ACM261959:ACM261967 AMI261959:AMI261967 AWE261959:AWE261967 BGA261959:BGA261967 BPW261959:BPW261967 BZS261959:BZS261967 CJO261959:CJO261967 CTK261959:CTK261967 DDG261959:DDG261967 DNC261959:DNC261967 DWY261959:DWY261967 EGU261959:EGU261967 EQQ261959:EQQ261967 FAM261959:FAM261967 FKI261959:FKI261967 FUE261959:FUE261967 GEA261959:GEA261967 GNW261959:GNW261967 GXS261959:GXS261967 HHO261959:HHO261967 HRK261959:HRK261967 IBG261959:IBG261967 ILC261959:ILC261967 IUY261959:IUY261967 JEU261959:JEU261967 JOQ261959:JOQ261967 JYM261959:JYM261967 KII261959:KII261967 KSE261959:KSE261967 LCA261959:LCA261967 LLW261959:LLW261967 LVS261959:LVS261967 MFO261959:MFO261967 MPK261959:MPK261967 MZG261959:MZG261967 NJC261959:NJC261967 NSY261959:NSY261967 OCU261959:OCU261967 OMQ261959:OMQ261967 OWM261959:OWM261967 PGI261959:PGI261967 PQE261959:PQE261967 QAA261959:QAA261967 QJW261959:QJW261967 QTS261959:QTS261967 RDO261959:RDO261967 RNK261959:RNK261967 RXG261959:RXG261967 SHC261959:SHC261967 SQY261959:SQY261967 TAU261959:TAU261967 TKQ261959:TKQ261967 TUM261959:TUM261967 UEI261959:UEI261967 UOE261959:UOE261967 UYA261959:UYA261967 VHW261959:VHW261967 VRS261959:VRS261967 WBO261959:WBO261967 WLK261959:WLK261967 WVG261959:WVG261967 D327495:D327503 IU327495:IU327503 SQ327495:SQ327503 ACM327495:ACM327503 AMI327495:AMI327503 AWE327495:AWE327503 BGA327495:BGA327503 BPW327495:BPW327503 BZS327495:BZS327503 CJO327495:CJO327503 CTK327495:CTK327503 DDG327495:DDG327503 DNC327495:DNC327503 DWY327495:DWY327503 EGU327495:EGU327503 EQQ327495:EQQ327503 FAM327495:FAM327503 FKI327495:FKI327503 FUE327495:FUE327503 GEA327495:GEA327503 GNW327495:GNW327503 GXS327495:GXS327503 HHO327495:HHO327503 HRK327495:HRK327503 IBG327495:IBG327503 ILC327495:ILC327503 IUY327495:IUY327503 JEU327495:JEU327503 JOQ327495:JOQ327503 JYM327495:JYM327503 KII327495:KII327503 KSE327495:KSE327503 LCA327495:LCA327503 LLW327495:LLW327503 LVS327495:LVS327503 MFO327495:MFO327503 MPK327495:MPK327503 MZG327495:MZG327503 NJC327495:NJC327503 NSY327495:NSY327503 OCU327495:OCU327503 OMQ327495:OMQ327503 OWM327495:OWM327503 PGI327495:PGI327503 PQE327495:PQE327503 QAA327495:QAA327503 QJW327495:QJW327503 QTS327495:QTS327503 RDO327495:RDO327503 RNK327495:RNK327503 RXG327495:RXG327503 SHC327495:SHC327503 SQY327495:SQY327503 TAU327495:TAU327503 TKQ327495:TKQ327503 TUM327495:TUM327503 UEI327495:UEI327503 UOE327495:UOE327503 UYA327495:UYA327503 VHW327495:VHW327503 VRS327495:VRS327503 WBO327495:WBO327503 WLK327495:WLK327503 WVG327495:WVG327503 D393031:D393039 IU393031:IU393039 SQ393031:SQ393039 ACM393031:ACM393039 AMI393031:AMI393039 AWE393031:AWE393039 BGA393031:BGA393039 BPW393031:BPW393039 BZS393031:BZS393039 CJO393031:CJO393039 CTK393031:CTK393039 DDG393031:DDG393039 DNC393031:DNC393039 DWY393031:DWY393039 EGU393031:EGU393039 EQQ393031:EQQ393039 FAM393031:FAM393039 FKI393031:FKI393039 FUE393031:FUE393039 GEA393031:GEA393039 GNW393031:GNW393039 GXS393031:GXS393039 HHO393031:HHO393039 HRK393031:HRK393039 IBG393031:IBG393039 ILC393031:ILC393039 IUY393031:IUY393039 JEU393031:JEU393039 JOQ393031:JOQ393039 JYM393031:JYM393039 KII393031:KII393039 KSE393031:KSE393039 LCA393031:LCA393039 LLW393031:LLW393039 LVS393031:LVS393039 MFO393031:MFO393039 MPK393031:MPK393039 MZG393031:MZG393039 NJC393031:NJC393039 NSY393031:NSY393039 OCU393031:OCU393039 OMQ393031:OMQ393039 OWM393031:OWM393039 PGI393031:PGI393039 PQE393031:PQE393039 QAA393031:QAA393039 QJW393031:QJW393039 QTS393031:QTS393039 RDO393031:RDO393039 RNK393031:RNK393039 RXG393031:RXG393039 SHC393031:SHC393039 SQY393031:SQY393039 TAU393031:TAU393039 TKQ393031:TKQ393039 TUM393031:TUM393039 UEI393031:UEI393039 UOE393031:UOE393039 UYA393031:UYA393039 VHW393031:VHW393039 VRS393031:VRS393039 WBO393031:WBO393039 WLK393031:WLK393039 WVG393031:WVG393039 D458567:D458575 IU458567:IU458575 SQ458567:SQ458575 ACM458567:ACM458575 AMI458567:AMI458575 AWE458567:AWE458575 BGA458567:BGA458575 BPW458567:BPW458575 BZS458567:BZS458575 CJO458567:CJO458575 CTK458567:CTK458575 DDG458567:DDG458575 DNC458567:DNC458575 DWY458567:DWY458575 EGU458567:EGU458575 EQQ458567:EQQ458575 FAM458567:FAM458575 FKI458567:FKI458575 FUE458567:FUE458575 GEA458567:GEA458575 GNW458567:GNW458575 GXS458567:GXS458575 HHO458567:HHO458575 HRK458567:HRK458575 IBG458567:IBG458575 ILC458567:ILC458575 IUY458567:IUY458575 JEU458567:JEU458575 JOQ458567:JOQ458575 JYM458567:JYM458575 KII458567:KII458575 KSE458567:KSE458575 LCA458567:LCA458575 LLW458567:LLW458575 LVS458567:LVS458575 MFO458567:MFO458575 MPK458567:MPK458575 MZG458567:MZG458575 NJC458567:NJC458575 NSY458567:NSY458575 OCU458567:OCU458575 OMQ458567:OMQ458575 OWM458567:OWM458575 PGI458567:PGI458575 PQE458567:PQE458575 QAA458567:QAA458575 QJW458567:QJW458575 QTS458567:QTS458575 RDO458567:RDO458575 RNK458567:RNK458575 RXG458567:RXG458575 SHC458567:SHC458575 SQY458567:SQY458575 TAU458567:TAU458575 TKQ458567:TKQ458575 TUM458567:TUM458575 UEI458567:UEI458575 UOE458567:UOE458575 UYA458567:UYA458575 VHW458567:VHW458575 VRS458567:VRS458575 WBO458567:WBO458575 WLK458567:WLK458575 WVG458567:WVG458575 D524103:D524111 IU524103:IU524111 SQ524103:SQ524111 ACM524103:ACM524111 AMI524103:AMI524111 AWE524103:AWE524111 BGA524103:BGA524111 BPW524103:BPW524111 BZS524103:BZS524111 CJO524103:CJO524111 CTK524103:CTK524111 DDG524103:DDG524111 DNC524103:DNC524111 DWY524103:DWY524111 EGU524103:EGU524111 EQQ524103:EQQ524111 FAM524103:FAM524111 FKI524103:FKI524111 FUE524103:FUE524111 GEA524103:GEA524111 GNW524103:GNW524111 GXS524103:GXS524111 HHO524103:HHO524111 HRK524103:HRK524111 IBG524103:IBG524111 ILC524103:ILC524111 IUY524103:IUY524111 JEU524103:JEU524111 JOQ524103:JOQ524111 JYM524103:JYM524111 KII524103:KII524111 KSE524103:KSE524111 LCA524103:LCA524111 LLW524103:LLW524111 LVS524103:LVS524111 MFO524103:MFO524111 MPK524103:MPK524111 MZG524103:MZG524111 NJC524103:NJC524111 NSY524103:NSY524111 OCU524103:OCU524111 OMQ524103:OMQ524111 OWM524103:OWM524111 PGI524103:PGI524111 PQE524103:PQE524111 QAA524103:QAA524111 QJW524103:QJW524111 QTS524103:QTS524111 RDO524103:RDO524111 RNK524103:RNK524111 RXG524103:RXG524111 SHC524103:SHC524111 SQY524103:SQY524111 TAU524103:TAU524111 TKQ524103:TKQ524111 TUM524103:TUM524111 UEI524103:UEI524111 UOE524103:UOE524111 UYA524103:UYA524111 VHW524103:VHW524111 VRS524103:VRS524111 WBO524103:WBO524111 WLK524103:WLK524111 WVG524103:WVG524111 D589639:D589647 IU589639:IU589647 SQ589639:SQ589647 ACM589639:ACM589647 AMI589639:AMI589647 AWE589639:AWE589647 BGA589639:BGA589647 BPW589639:BPW589647 BZS589639:BZS589647 CJO589639:CJO589647 CTK589639:CTK589647 DDG589639:DDG589647 DNC589639:DNC589647 DWY589639:DWY589647 EGU589639:EGU589647 EQQ589639:EQQ589647 FAM589639:FAM589647 FKI589639:FKI589647 FUE589639:FUE589647 GEA589639:GEA589647 GNW589639:GNW589647 GXS589639:GXS589647 HHO589639:HHO589647 HRK589639:HRK589647 IBG589639:IBG589647 ILC589639:ILC589647 IUY589639:IUY589647 JEU589639:JEU589647 JOQ589639:JOQ589647 JYM589639:JYM589647 KII589639:KII589647 KSE589639:KSE589647 LCA589639:LCA589647 LLW589639:LLW589647 LVS589639:LVS589647 MFO589639:MFO589647 MPK589639:MPK589647 MZG589639:MZG589647 NJC589639:NJC589647 NSY589639:NSY589647 OCU589639:OCU589647 OMQ589639:OMQ589647 OWM589639:OWM589647 PGI589639:PGI589647 PQE589639:PQE589647 QAA589639:QAA589647 QJW589639:QJW589647 QTS589639:QTS589647 RDO589639:RDO589647 RNK589639:RNK589647 RXG589639:RXG589647 SHC589639:SHC589647 SQY589639:SQY589647 TAU589639:TAU589647 TKQ589639:TKQ589647 TUM589639:TUM589647 UEI589639:UEI589647 UOE589639:UOE589647 UYA589639:UYA589647 VHW589639:VHW589647 VRS589639:VRS589647 WBO589639:WBO589647 WLK589639:WLK589647 WVG589639:WVG589647 D655175:D655183 IU655175:IU655183 SQ655175:SQ655183 ACM655175:ACM655183 AMI655175:AMI655183 AWE655175:AWE655183 BGA655175:BGA655183 BPW655175:BPW655183 BZS655175:BZS655183 CJO655175:CJO655183 CTK655175:CTK655183 DDG655175:DDG655183 DNC655175:DNC655183 DWY655175:DWY655183 EGU655175:EGU655183 EQQ655175:EQQ655183 FAM655175:FAM655183 FKI655175:FKI655183 FUE655175:FUE655183 GEA655175:GEA655183 GNW655175:GNW655183 GXS655175:GXS655183 HHO655175:HHO655183 HRK655175:HRK655183 IBG655175:IBG655183 ILC655175:ILC655183 IUY655175:IUY655183 JEU655175:JEU655183 JOQ655175:JOQ655183 JYM655175:JYM655183 KII655175:KII655183 KSE655175:KSE655183 LCA655175:LCA655183 LLW655175:LLW655183 LVS655175:LVS655183 MFO655175:MFO655183 MPK655175:MPK655183 MZG655175:MZG655183 NJC655175:NJC655183 NSY655175:NSY655183 OCU655175:OCU655183 OMQ655175:OMQ655183 OWM655175:OWM655183 PGI655175:PGI655183 PQE655175:PQE655183 QAA655175:QAA655183 QJW655175:QJW655183 QTS655175:QTS655183 RDO655175:RDO655183 RNK655175:RNK655183 RXG655175:RXG655183 SHC655175:SHC655183 SQY655175:SQY655183 TAU655175:TAU655183 TKQ655175:TKQ655183 TUM655175:TUM655183 UEI655175:UEI655183 UOE655175:UOE655183 UYA655175:UYA655183 VHW655175:VHW655183 VRS655175:VRS655183 WBO655175:WBO655183 WLK655175:WLK655183 WVG655175:WVG655183 D720711:D720719 IU720711:IU720719 SQ720711:SQ720719 ACM720711:ACM720719 AMI720711:AMI720719 AWE720711:AWE720719 BGA720711:BGA720719 BPW720711:BPW720719 BZS720711:BZS720719 CJO720711:CJO720719 CTK720711:CTK720719 DDG720711:DDG720719 DNC720711:DNC720719 DWY720711:DWY720719 EGU720711:EGU720719 EQQ720711:EQQ720719 FAM720711:FAM720719 FKI720711:FKI720719 FUE720711:FUE720719 GEA720711:GEA720719 GNW720711:GNW720719 GXS720711:GXS720719 HHO720711:HHO720719 HRK720711:HRK720719 IBG720711:IBG720719 ILC720711:ILC720719 IUY720711:IUY720719 JEU720711:JEU720719 JOQ720711:JOQ720719 JYM720711:JYM720719 KII720711:KII720719 KSE720711:KSE720719 LCA720711:LCA720719 LLW720711:LLW720719 LVS720711:LVS720719 MFO720711:MFO720719 MPK720711:MPK720719 MZG720711:MZG720719 NJC720711:NJC720719 NSY720711:NSY720719 OCU720711:OCU720719 OMQ720711:OMQ720719 OWM720711:OWM720719 PGI720711:PGI720719 PQE720711:PQE720719 QAA720711:QAA720719 QJW720711:QJW720719 QTS720711:QTS720719 RDO720711:RDO720719 RNK720711:RNK720719 RXG720711:RXG720719 SHC720711:SHC720719 SQY720711:SQY720719 TAU720711:TAU720719 TKQ720711:TKQ720719 TUM720711:TUM720719 UEI720711:UEI720719 UOE720711:UOE720719 UYA720711:UYA720719 VHW720711:VHW720719 VRS720711:VRS720719 WBO720711:WBO720719 WLK720711:WLK720719 WVG720711:WVG720719 D786247:D786255 IU786247:IU786255 SQ786247:SQ786255 ACM786247:ACM786255 AMI786247:AMI786255 AWE786247:AWE786255 BGA786247:BGA786255 BPW786247:BPW786255 BZS786247:BZS786255 CJO786247:CJO786255 CTK786247:CTK786255 DDG786247:DDG786255 DNC786247:DNC786255 DWY786247:DWY786255 EGU786247:EGU786255 EQQ786247:EQQ786255 FAM786247:FAM786255 FKI786247:FKI786255 FUE786247:FUE786255 GEA786247:GEA786255 GNW786247:GNW786255 GXS786247:GXS786255 HHO786247:HHO786255 HRK786247:HRK786255 IBG786247:IBG786255 ILC786247:ILC786255 IUY786247:IUY786255 JEU786247:JEU786255 JOQ786247:JOQ786255 JYM786247:JYM786255 KII786247:KII786255 KSE786247:KSE786255 LCA786247:LCA786255 LLW786247:LLW786255 LVS786247:LVS786255 MFO786247:MFO786255 MPK786247:MPK786255 MZG786247:MZG786255 NJC786247:NJC786255 NSY786247:NSY786255 OCU786247:OCU786255 OMQ786247:OMQ786255 OWM786247:OWM786255 PGI786247:PGI786255 PQE786247:PQE786255 QAA786247:QAA786255 QJW786247:QJW786255 QTS786247:QTS786255 RDO786247:RDO786255 RNK786247:RNK786255 RXG786247:RXG786255 SHC786247:SHC786255 SQY786247:SQY786255 TAU786247:TAU786255 TKQ786247:TKQ786255 TUM786247:TUM786255 UEI786247:UEI786255 UOE786247:UOE786255 UYA786247:UYA786255 VHW786247:VHW786255 VRS786247:VRS786255 WBO786247:WBO786255 WLK786247:WLK786255 WVG786247:WVG786255 D851783:D851791 IU851783:IU851791 SQ851783:SQ851791 ACM851783:ACM851791 AMI851783:AMI851791 AWE851783:AWE851791 BGA851783:BGA851791 BPW851783:BPW851791 BZS851783:BZS851791 CJO851783:CJO851791 CTK851783:CTK851791 DDG851783:DDG851791 DNC851783:DNC851791 DWY851783:DWY851791 EGU851783:EGU851791 EQQ851783:EQQ851791 FAM851783:FAM851791 FKI851783:FKI851791 FUE851783:FUE851791 GEA851783:GEA851791 GNW851783:GNW851791 GXS851783:GXS851791 HHO851783:HHO851791 HRK851783:HRK851791 IBG851783:IBG851791 ILC851783:ILC851791 IUY851783:IUY851791 JEU851783:JEU851791 JOQ851783:JOQ851791 JYM851783:JYM851791 KII851783:KII851791 KSE851783:KSE851791 LCA851783:LCA851791 LLW851783:LLW851791 LVS851783:LVS851791 MFO851783:MFO851791 MPK851783:MPK851791 MZG851783:MZG851791 NJC851783:NJC851791 NSY851783:NSY851791 OCU851783:OCU851791 OMQ851783:OMQ851791 OWM851783:OWM851791 PGI851783:PGI851791 PQE851783:PQE851791 QAA851783:QAA851791 QJW851783:QJW851791 QTS851783:QTS851791 RDO851783:RDO851791 RNK851783:RNK851791 RXG851783:RXG851791 SHC851783:SHC851791 SQY851783:SQY851791 TAU851783:TAU851791 TKQ851783:TKQ851791 TUM851783:TUM851791 UEI851783:UEI851791 UOE851783:UOE851791 UYA851783:UYA851791 VHW851783:VHW851791 VRS851783:VRS851791 WBO851783:WBO851791 WLK851783:WLK851791 WVG851783:WVG851791 D917319:D917327 IU917319:IU917327 SQ917319:SQ917327 ACM917319:ACM917327 AMI917319:AMI917327 AWE917319:AWE917327 BGA917319:BGA917327 BPW917319:BPW917327 BZS917319:BZS917327 CJO917319:CJO917327 CTK917319:CTK917327 DDG917319:DDG917327 DNC917319:DNC917327 DWY917319:DWY917327 EGU917319:EGU917327 EQQ917319:EQQ917327 FAM917319:FAM917327 FKI917319:FKI917327 FUE917319:FUE917327 GEA917319:GEA917327 GNW917319:GNW917327 GXS917319:GXS917327 HHO917319:HHO917327 HRK917319:HRK917327 IBG917319:IBG917327 ILC917319:ILC917327 IUY917319:IUY917327 JEU917319:JEU917327 JOQ917319:JOQ917327 JYM917319:JYM917327 KII917319:KII917327 KSE917319:KSE917327 LCA917319:LCA917327 LLW917319:LLW917327 LVS917319:LVS917327 MFO917319:MFO917327 MPK917319:MPK917327 MZG917319:MZG917327 NJC917319:NJC917327 NSY917319:NSY917327 OCU917319:OCU917327 OMQ917319:OMQ917327 OWM917319:OWM917327 PGI917319:PGI917327 PQE917319:PQE917327 QAA917319:QAA917327 QJW917319:QJW917327 QTS917319:QTS917327 RDO917319:RDO917327 RNK917319:RNK917327 RXG917319:RXG917327 SHC917319:SHC917327 SQY917319:SQY917327 TAU917319:TAU917327 TKQ917319:TKQ917327 TUM917319:TUM917327 UEI917319:UEI917327 UOE917319:UOE917327 UYA917319:UYA917327 VHW917319:VHW917327 VRS917319:VRS917327 WBO917319:WBO917327 WLK917319:WLK917327 WVG917319:WVG917327 D982855:D982863 IU982855:IU982863 SQ982855:SQ982863 ACM982855:ACM982863 AMI982855:AMI982863 AWE982855:AWE982863 BGA982855:BGA982863 BPW982855:BPW982863 BZS982855:BZS982863 CJO982855:CJO982863 CTK982855:CTK982863 DDG982855:DDG982863 DNC982855:DNC982863 DWY982855:DWY982863 EGU982855:EGU982863 EQQ982855:EQQ982863 FAM982855:FAM982863 FKI982855:FKI982863 FUE982855:FUE982863 GEA982855:GEA982863 GNW982855:GNW982863 GXS982855:GXS982863 HHO982855:HHO982863 HRK982855:HRK982863 IBG982855:IBG982863 ILC982855:ILC982863 IUY982855:IUY982863 JEU982855:JEU982863 JOQ982855:JOQ982863 JYM982855:JYM982863 KII982855:KII982863 KSE982855:KSE982863 LCA982855:LCA982863 LLW982855:LLW982863 LVS982855:LVS982863 MFO982855:MFO982863 MPK982855:MPK982863 MZG982855:MZG982863 NJC982855:NJC982863 NSY982855:NSY982863 OCU982855:OCU982863 OMQ982855:OMQ982863 OWM982855:OWM982863 PGI982855:PGI982863 PQE982855:PQE982863 QAA982855:QAA982863 QJW982855:QJW982863 QTS982855:QTS982863 RDO982855:RDO982863 RNK982855:RNK982863 RXG982855:RXG982863 SHC982855:SHC982863 SQY982855:SQY982863 TAU982855:TAU982863 TKQ982855:TKQ982863 TUM982855:TUM982863 UEI982855:UEI982863 UOE982855:UOE982863 UYA982855:UYA982863 VHW982855:VHW982863 VRS982855:VRS982863 WBO982855:WBO982863 WLK982855:WLK982863 D7:D25">
      <formula1>"高,中,低"</formula1>
    </dataValidation>
    <dataValidation type="list" allowBlank="1" showInputMessage="1" showErrorMessage="1" sqref="I130887:I130895 IZ7:IZ16 SV7:SV16 ACR7:ACR16 AMN7:AMN16 AWJ7:AWJ16 BGF7:BGF16 BQB7:BQB16 BZX7:BZX16 CJT7:CJT16 CTP7:CTP16 DDL7:DDL16 DNH7:DNH16 DXD7:DXD16 EGZ7:EGZ16 EQV7:EQV16 FAR7:FAR16 FKN7:FKN16 FUJ7:FUJ16 GEF7:GEF16 GOB7:GOB16 GXX7:GXX16 HHT7:HHT16 HRP7:HRP16 IBL7:IBL16 ILH7:ILH16 IVD7:IVD16 JEZ7:JEZ16 JOV7:JOV16 JYR7:JYR16 KIN7:KIN16 KSJ7:KSJ16 LCF7:LCF16 LMB7:LMB16 LVX7:LVX16 MFT7:MFT16 MPP7:MPP16 MZL7:MZL16 NJH7:NJH16 NTD7:NTD16 OCZ7:OCZ16 OMV7:OMV16 OWR7:OWR16 PGN7:PGN16 PQJ7:PQJ16 QAF7:QAF16 QKB7:QKB16 QTX7:QTX16 RDT7:RDT16 RNP7:RNP16 RXL7:RXL16 SHH7:SHH16 SRD7:SRD16 TAZ7:TAZ16 TKV7:TKV16 TUR7:TUR16 UEN7:UEN16 UOJ7:UOJ16 UYF7:UYF16 VIB7:VIB16 VRX7:VRX16 WBT7:WBT16 WLP7:WLP16 WVL7:WVL16 I196423:I196431 IZ65351:IZ65359 SV65351:SV65359 ACR65351:ACR65359 AMN65351:AMN65359 AWJ65351:AWJ65359 BGF65351:BGF65359 BQB65351:BQB65359 BZX65351:BZX65359 CJT65351:CJT65359 CTP65351:CTP65359 DDL65351:DDL65359 DNH65351:DNH65359 DXD65351:DXD65359 EGZ65351:EGZ65359 EQV65351:EQV65359 FAR65351:FAR65359 FKN65351:FKN65359 FUJ65351:FUJ65359 GEF65351:GEF65359 GOB65351:GOB65359 GXX65351:GXX65359 HHT65351:HHT65359 HRP65351:HRP65359 IBL65351:IBL65359 ILH65351:ILH65359 IVD65351:IVD65359 JEZ65351:JEZ65359 JOV65351:JOV65359 JYR65351:JYR65359 KIN65351:KIN65359 KSJ65351:KSJ65359 LCF65351:LCF65359 LMB65351:LMB65359 LVX65351:LVX65359 MFT65351:MFT65359 MPP65351:MPP65359 MZL65351:MZL65359 NJH65351:NJH65359 NTD65351:NTD65359 OCZ65351:OCZ65359 OMV65351:OMV65359 OWR65351:OWR65359 PGN65351:PGN65359 PQJ65351:PQJ65359 QAF65351:QAF65359 QKB65351:QKB65359 QTX65351:QTX65359 RDT65351:RDT65359 RNP65351:RNP65359 RXL65351:RXL65359 SHH65351:SHH65359 SRD65351:SRD65359 TAZ65351:TAZ65359 TKV65351:TKV65359 TUR65351:TUR65359 UEN65351:UEN65359 UOJ65351:UOJ65359 UYF65351:UYF65359 VIB65351:VIB65359 VRX65351:VRX65359 WBT65351:WBT65359 WLP65351:WLP65359 WVL65351:WVL65359 I261959:I261967 IZ130887:IZ130895 SV130887:SV130895 ACR130887:ACR130895 AMN130887:AMN130895 AWJ130887:AWJ130895 BGF130887:BGF130895 BQB130887:BQB130895 BZX130887:BZX130895 CJT130887:CJT130895 CTP130887:CTP130895 DDL130887:DDL130895 DNH130887:DNH130895 DXD130887:DXD130895 EGZ130887:EGZ130895 EQV130887:EQV130895 FAR130887:FAR130895 FKN130887:FKN130895 FUJ130887:FUJ130895 GEF130887:GEF130895 GOB130887:GOB130895 GXX130887:GXX130895 HHT130887:HHT130895 HRP130887:HRP130895 IBL130887:IBL130895 ILH130887:ILH130895 IVD130887:IVD130895 JEZ130887:JEZ130895 JOV130887:JOV130895 JYR130887:JYR130895 KIN130887:KIN130895 KSJ130887:KSJ130895 LCF130887:LCF130895 LMB130887:LMB130895 LVX130887:LVX130895 MFT130887:MFT130895 MPP130887:MPP130895 MZL130887:MZL130895 NJH130887:NJH130895 NTD130887:NTD130895 OCZ130887:OCZ130895 OMV130887:OMV130895 OWR130887:OWR130895 PGN130887:PGN130895 PQJ130887:PQJ130895 QAF130887:QAF130895 QKB130887:QKB130895 QTX130887:QTX130895 RDT130887:RDT130895 RNP130887:RNP130895 RXL130887:RXL130895 SHH130887:SHH130895 SRD130887:SRD130895 TAZ130887:TAZ130895 TKV130887:TKV130895 TUR130887:TUR130895 UEN130887:UEN130895 UOJ130887:UOJ130895 UYF130887:UYF130895 VIB130887:VIB130895 VRX130887:VRX130895 WBT130887:WBT130895 WLP130887:WLP130895 WVL130887:WVL130895 I327495:I327503 IZ196423:IZ196431 SV196423:SV196431 ACR196423:ACR196431 AMN196423:AMN196431 AWJ196423:AWJ196431 BGF196423:BGF196431 BQB196423:BQB196431 BZX196423:BZX196431 CJT196423:CJT196431 CTP196423:CTP196431 DDL196423:DDL196431 DNH196423:DNH196431 DXD196423:DXD196431 EGZ196423:EGZ196431 EQV196423:EQV196431 FAR196423:FAR196431 FKN196423:FKN196431 FUJ196423:FUJ196431 GEF196423:GEF196431 GOB196423:GOB196431 GXX196423:GXX196431 HHT196423:HHT196431 HRP196423:HRP196431 IBL196423:IBL196431 ILH196423:ILH196431 IVD196423:IVD196431 JEZ196423:JEZ196431 JOV196423:JOV196431 JYR196423:JYR196431 KIN196423:KIN196431 KSJ196423:KSJ196431 LCF196423:LCF196431 LMB196423:LMB196431 LVX196423:LVX196431 MFT196423:MFT196431 MPP196423:MPP196431 MZL196423:MZL196431 NJH196423:NJH196431 NTD196423:NTD196431 OCZ196423:OCZ196431 OMV196423:OMV196431 OWR196423:OWR196431 PGN196423:PGN196431 PQJ196423:PQJ196431 QAF196423:QAF196431 QKB196423:QKB196431 QTX196423:QTX196431 RDT196423:RDT196431 RNP196423:RNP196431 RXL196423:RXL196431 SHH196423:SHH196431 SRD196423:SRD196431 TAZ196423:TAZ196431 TKV196423:TKV196431 TUR196423:TUR196431 UEN196423:UEN196431 UOJ196423:UOJ196431 UYF196423:UYF196431 VIB196423:VIB196431 VRX196423:VRX196431 WBT196423:WBT196431 WLP196423:WLP196431 WVL196423:WVL196431 I393031:I393039 IZ261959:IZ261967 SV261959:SV261967 ACR261959:ACR261967 AMN261959:AMN261967 AWJ261959:AWJ261967 BGF261959:BGF261967 BQB261959:BQB261967 BZX261959:BZX261967 CJT261959:CJT261967 CTP261959:CTP261967 DDL261959:DDL261967 DNH261959:DNH261967 DXD261959:DXD261967 EGZ261959:EGZ261967 EQV261959:EQV261967 FAR261959:FAR261967 FKN261959:FKN261967 FUJ261959:FUJ261967 GEF261959:GEF261967 GOB261959:GOB261967 GXX261959:GXX261967 HHT261959:HHT261967 HRP261959:HRP261967 IBL261959:IBL261967 ILH261959:ILH261967 IVD261959:IVD261967 JEZ261959:JEZ261967 JOV261959:JOV261967 JYR261959:JYR261967 KIN261959:KIN261967 KSJ261959:KSJ261967 LCF261959:LCF261967 LMB261959:LMB261967 LVX261959:LVX261967 MFT261959:MFT261967 MPP261959:MPP261967 MZL261959:MZL261967 NJH261959:NJH261967 NTD261959:NTD261967 OCZ261959:OCZ261967 OMV261959:OMV261967 OWR261959:OWR261967 PGN261959:PGN261967 PQJ261959:PQJ261967 QAF261959:QAF261967 QKB261959:QKB261967 QTX261959:QTX261967 RDT261959:RDT261967 RNP261959:RNP261967 RXL261959:RXL261967 SHH261959:SHH261967 SRD261959:SRD261967 TAZ261959:TAZ261967 TKV261959:TKV261967 TUR261959:TUR261967 UEN261959:UEN261967 UOJ261959:UOJ261967 UYF261959:UYF261967 VIB261959:VIB261967 VRX261959:VRX261967 WBT261959:WBT261967 WLP261959:WLP261967 WVL261959:WVL261967 I458567:I458575 IZ327495:IZ327503 SV327495:SV327503 ACR327495:ACR327503 AMN327495:AMN327503 AWJ327495:AWJ327503 BGF327495:BGF327503 BQB327495:BQB327503 BZX327495:BZX327503 CJT327495:CJT327503 CTP327495:CTP327503 DDL327495:DDL327503 DNH327495:DNH327503 DXD327495:DXD327503 EGZ327495:EGZ327503 EQV327495:EQV327503 FAR327495:FAR327503 FKN327495:FKN327503 FUJ327495:FUJ327503 GEF327495:GEF327503 GOB327495:GOB327503 GXX327495:GXX327503 HHT327495:HHT327503 HRP327495:HRP327503 IBL327495:IBL327503 ILH327495:ILH327503 IVD327495:IVD327503 JEZ327495:JEZ327503 JOV327495:JOV327503 JYR327495:JYR327503 KIN327495:KIN327503 KSJ327495:KSJ327503 LCF327495:LCF327503 LMB327495:LMB327503 LVX327495:LVX327503 MFT327495:MFT327503 MPP327495:MPP327503 MZL327495:MZL327503 NJH327495:NJH327503 NTD327495:NTD327503 OCZ327495:OCZ327503 OMV327495:OMV327503 OWR327495:OWR327503 PGN327495:PGN327503 PQJ327495:PQJ327503 QAF327495:QAF327503 QKB327495:QKB327503 QTX327495:QTX327503 RDT327495:RDT327503 RNP327495:RNP327503 RXL327495:RXL327503 SHH327495:SHH327503 SRD327495:SRD327503 TAZ327495:TAZ327503 TKV327495:TKV327503 TUR327495:TUR327503 UEN327495:UEN327503 UOJ327495:UOJ327503 UYF327495:UYF327503 VIB327495:VIB327503 VRX327495:VRX327503 WBT327495:WBT327503 WLP327495:WLP327503 WVL327495:WVL327503 I524103:I524111 IZ393031:IZ393039 SV393031:SV393039 ACR393031:ACR393039 AMN393031:AMN393039 AWJ393031:AWJ393039 BGF393031:BGF393039 BQB393031:BQB393039 BZX393031:BZX393039 CJT393031:CJT393039 CTP393031:CTP393039 DDL393031:DDL393039 DNH393031:DNH393039 DXD393031:DXD393039 EGZ393031:EGZ393039 EQV393031:EQV393039 FAR393031:FAR393039 FKN393031:FKN393039 FUJ393031:FUJ393039 GEF393031:GEF393039 GOB393031:GOB393039 GXX393031:GXX393039 HHT393031:HHT393039 HRP393031:HRP393039 IBL393031:IBL393039 ILH393031:ILH393039 IVD393031:IVD393039 JEZ393031:JEZ393039 JOV393031:JOV393039 JYR393031:JYR393039 KIN393031:KIN393039 KSJ393031:KSJ393039 LCF393031:LCF393039 LMB393031:LMB393039 LVX393031:LVX393039 MFT393031:MFT393039 MPP393031:MPP393039 MZL393031:MZL393039 NJH393031:NJH393039 NTD393031:NTD393039 OCZ393031:OCZ393039 OMV393031:OMV393039 OWR393031:OWR393039 PGN393031:PGN393039 PQJ393031:PQJ393039 QAF393031:QAF393039 QKB393031:QKB393039 QTX393031:QTX393039 RDT393031:RDT393039 RNP393031:RNP393039 RXL393031:RXL393039 SHH393031:SHH393039 SRD393031:SRD393039 TAZ393031:TAZ393039 TKV393031:TKV393039 TUR393031:TUR393039 UEN393031:UEN393039 UOJ393031:UOJ393039 UYF393031:UYF393039 VIB393031:VIB393039 VRX393031:VRX393039 WBT393031:WBT393039 WLP393031:WLP393039 WVL393031:WVL393039 I589639:I589647 IZ458567:IZ458575 SV458567:SV458575 ACR458567:ACR458575 AMN458567:AMN458575 AWJ458567:AWJ458575 BGF458567:BGF458575 BQB458567:BQB458575 BZX458567:BZX458575 CJT458567:CJT458575 CTP458567:CTP458575 DDL458567:DDL458575 DNH458567:DNH458575 DXD458567:DXD458575 EGZ458567:EGZ458575 EQV458567:EQV458575 FAR458567:FAR458575 FKN458567:FKN458575 FUJ458567:FUJ458575 GEF458567:GEF458575 GOB458567:GOB458575 GXX458567:GXX458575 HHT458567:HHT458575 HRP458567:HRP458575 IBL458567:IBL458575 ILH458567:ILH458575 IVD458567:IVD458575 JEZ458567:JEZ458575 JOV458567:JOV458575 JYR458567:JYR458575 KIN458567:KIN458575 KSJ458567:KSJ458575 LCF458567:LCF458575 LMB458567:LMB458575 LVX458567:LVX458575 MFT458567:MFT458575 MPP458567:MPP458575 MZL458567:MZL458575 NJH458567:NJH458575 NTD458567:NTD458575 OCZ458567:OCZ458575 OMV458567:OMV458575 OWR458567:OWR458575 PGN458567:PGN458575 PQJ458567:PQJ458575 QAF458567:QAF458575 QKB458567:QKB458575 QTX458567:QTX458575 RDT458567:RDT458575 RNP458567:RNP458575 RXL458567:RXL458575 SHH458567:SHH458575 SRD458567:SRD458575 TAZ458567:TAZ458575 TKV458567:TKV458575 TUR458567:TUR458575 UEN458567:UEN458575 UOJ458567:UOJ458575 UYF458567:UYF458575 VIB458567:VIB458575 VRX458567:VRX458575 WBT458567:WBT458575 WLP458567:WLP458575 WVL458567:WVL458575 I655175:I655183 IZ524103:IZ524111 SV524103:SV524111 ACR524103:ACR524111 AMN524103:AMN524111 AWJ524103:AWJ524111 BGF524103:BGF524111 BQB524103:BQB524111 BZX524103:BZX524111 CJT524103:CJT524111 CTP524103:CTP524111 DDL524103:DDL524111 DNH524103:DNH524111 DXD524103:DXD524111 EGZ524103:EGZ524111 EQV524103:EQV524111 FAR524103:FAR524111 FKN524103:FKN524111 FUJ524103:FUJ524111 GEF524103:GEF524111 GOB524103:GOB524111 GXX524103:GXX524111 HHT524103:HHT524111 HRP524103:HRP524111 IBL524103:IBL524111 ILH524103:ILH524111 IVD524103:IVD524111 JEZ524103:JEZ524111 JOV524103:JOV524111 JYR524103:JYR524111 KIN524103:KIN524111 KSJ524103:KSJ524111 LCF524103:LCF524111 LMB524103:LMB524111 LVX524103:LVX524111 MFT524103:MFT524111 MPP524103:MPP524111 MZL524103:MZL524111 NJH524103:NJH524111 NTD524103:NTD524111 OCZ524103:OCZ524111 OMV524103:OMV524111 OWR524103:OWR524111 PGN524103:PGN524111 PQJ524103:PQJ524111 QAF524103:QAF524111 QKB524103:QKB524111 QTX524103:QTX524111 RDT524103:RDT524111 RNP524103:RNP524111 RXL524103:RXL524111 SHH524103:SHH524111 SRD524103:SRD524111 TAZ524103:TAZ524111 TKV524103:TKV524111 TUR524103:TUR524111 UEN524103:UEN524111 UOJ524103:UOJ524111 UYF524103:UYF524111 VIB524103:VIB524111 VRX524103:VRX524111 WBT524103:WBT524111 WLP524103:WLP524111 WVL524103:WVL524111 I720711:I720719 IZ589639:IZ589647 SV589639:SV589647 ACR589639:ACR589647 AMN589639:AMN589647 AWJ589639:AWJ589647 BGF589639:BGF589647 BQB589639:BQB589647 BZX589639:BZX589647 CJT589639:CJT589647 CTP589639:CTP589647 DDL589639:DDL589647 DNH589639:DNH589647 DXD589639:DXD589647 EGZ589639:EGZ589647 EQV589639:EQV589647 FAR589639:FAR589647 FKN589639:FKN589647 FUJ589639:FUJ589647 GEF589639:GEF589647 GOB589639:GOB589647 GXX589639:GXX589647 HHT589639:HHT589647 HRP589639:HRP589647 IBL589639:IBL589647 ILH589639:ILH589647 IVD589639:IVD589647 JEZ589639:JEZ589647 JOV589639:JOV589647 JYR589639:JYR589647 KIN589639:KIN589647 KSJ589639:KSJ589647 LCF589639:LCF589647 LMB589639:LMB589647 LVX589639:LVX589647 MFT589639:MFT589647 MPP589639:MPP589647 MZL589639:MZL589647 NJH589639:NJH589647 NTD589639:NTD589647 OCZ589639:OCZ589647 OMV589639:OMV589647 OWR589639:OWR589647 PGN589639:PGN589647 PQJ589639:PQJ589647 QAF589639:QAF589647 QKB589639:QKB589647 QTX589639:QTX589647 RDT589639:RDT589647 RNP589639:RNP589647 RXL589639:RXL589647 SHH589639:SHH589647 SRD589639:SRD589647 TAZ589639:TAZ589647 TKV589639:TKV589647 TUR589639:TUR589647 UEN589639:UEN589647 UOJ589639:UOJ589647 UYF589639:UYF589647 VIB589639:VIB589647 VRX589639:VRX589647 WBT589639:WBT589647 WLP589639:WLP589647 WVL589639:WVL589647 I786247:I786255 IZ655175:IZ655183 SV655175:SV655183 ACR655175:ACR655183 AMN655175:AMN655183 AWJ655175:AWJ655183 BGF655175:BGF655183 BQB655175:BQB655183 BZX655175:BZX655183 CJT655175:CJT655183 CTP655175:CTP655183 DDL655175:DDL655183 DNH655175:DNH655183 DXD655175:DXD655183 EGZ655175:EGZ655183 EQV655175:EQV655183 FAR655175:FAR655183 FKN655175:FKN655183 FUJ655175:FUJ655183 GEF655175:GEF655183 GOB655175:GOB655183 GXX655175:GXX655183 HHT655175:HHT655183 HRP655175:HRP655183 IBL655175:IBL655183 ILH655175:ILH655183 IVD655175:IVD655183 JEZ655175:JEZ655183 JOV655175:JOV655183 JYR655175:JYR655183 KIN655175:KIN655183 KSJ655175:KSJ655183 LCF655175:LCF655183 LMB655175:LMB655183 LVX655175:LVX655183 MFT655175:MFT655183 MPP655175:MPP655183 MZL655175:MZL655183 NJH655175:NJH655183 NTD655175:NTD655183 OCZ655175:OCZ655183 OMV655175:OMV655183 OWR655175:OWR655183 PGN655175:PGN655183 PQJ655175:PQJ655183 QAF655175:QAF655183 QKB655175:QKB655183 QTX655175:QTX655183 RDT655175:RDT655183 RNP655175:RNP655183 RXL655175:RXL655183 SHH655175:SHH655183 SRD655175:SRD655183 TAZ655175:TAZ655183 TKV655175:TKV655183 TUR655175:TUR655183 UEN655175:UEN655183 UOJ655175:UOJ655183 UYF655175:UYF655183 VIB655175:VIB655183 VRX655175:VRX655183 WBT655175:WBT655183 WLP655175:WLP655183 WVL655175:WVL655183 I851783:I851791 IZ720711:IZ720719 SV720711:SV720719 ACR720711:ACR720719 AMN720711:AMN720719 AWJ720711:AWJ720719 BGF720711:BGF720719 BQB720711:BQB720719 BZX720711:BZX720719 CJT720711:CJT720719 CTP720711:CTP720719 DDL720711:DDL720719 DNH720711:DNH720719 DXD720711:DXD720719 EGZ720711:EGZ720719 EQV720711:EQV720719 FAR720711:FAR720719 FKN720711:FKN720719 FUJ720711:FUJ720719 GEF720711:GEF720719 GOB720711:GOB720719 GXX720711:GXX720719 HHT720711:HHT720719 HRP720711:HRP720719 IBL720711:IBL720719 ILH720711:ILH720719 IVD720711:IVD720719 JEZ720711:JEZ720719 JOV720711:JOV720719 JYR720711:JYR720719 KIN720711:KIN720719 KSJ720711:KSJ720719 LCF720711:LCF720719 LMB720711:LMB720719 LVX720711:LVX720719 MFT720711:MFT720719 MPP720711:MPP720719 MZL720711:MZL720719 NJH720711:NJH720719 NTD720711:NTD720719 OCZ720711:OCZ720719 OMV720711:OMV720719 OWR720711:OWR720719 PGN720711:PGN720719 PQJ720711:PQJ720719 QAF720711:QAF720719 QKB720711:QKB720719 QTX720711:QTX720719 RDT720711:RDT720719 RNP720711:RNP720719 RXL720711:RXL720719 SHH720711:SHH720719 SRD720711:SRD720719 TAZ720711:TAZ720719 TKV720711:TKV720719 TUR720711:TUR720719 UEN720711:UEN720719 UOJ720711:UOJ720719 UYF720711:UYF720719 VIB720711:VIB720719 VRX720711:VRX720719 WBT720711:WBT720719 WLP720711:WLP720719 WVL720711:WVL720719 I917319:I917327 IZ786247:IZ786255 SV786247:SV786255 ACR786247:ACR786255 AMN786247:AMN786255 AWJ786247:AWJ786255 BGF786247:BGF786255 BQB786247:BQB786255 BZX786247:BZX786255 CJT786247:CJT786255 CTP786247:CTP786255 DDL786247:DDL786255 DNH786247:DNH786255 DXD786247:DXD786255 EGZ786247:EGZ786255 EQV786247:EQV786255 FAR786247:FAR786255 FKN786247:FKN786255 FUJ786247:FUJ786255 GEF786247:GEF786255 GOB786247:GOB786255 GXX786247:GXX786255 HHT786247:HHT786255 HRP786247:HRP786255 IBL786247:IBL786255 ILH786247:ILH786255 IVD786247:IVD786255 JEZ786247:JEZ786255 JOV786247:JOV786255 JYR786247:JYR786255 KIN786247:KIN786255 KSJ786247:KSJ786255 LCF786247:LCF786255 LMB786247:LMB786255 LVX786247:LVX786255 MFT786247:MFT786255 MPP786247:MPP786255 MZL786247:MZL786255 NJH786247:NJH786255 NTD786247:NTD786255 OCZ786247:OCZ786255 OMV786247:OMV786255 OWR786247:OWR786255 PGN786247:PGN786255 PQJ786247:PQJ786255 QAF786247:QAF786255 QKB786247:QKB786255 QTX786247:QTX786255 RDT786247:RDT786255 RNP786247:RNP786255 RXL786247:RXL786255 SHH786247:SHH786255 SRD786247:SRD786255 TAZ786247:TAZ786255 TKV786247:TKV786255 TUR786247:TUR786255 UEN786247:UEN786255 UOJ786247:UOJ786255 UYF786247:UYF786255 VIB786247:VIB786255 VRX786247:VRX786255 WBT786247:WBT786255 WLP786247:WLP786255 WVL786247:WVL786255 I982855:I982863 IZ851783:IZ851791 SV851783:SV851791 ACR851783:ACR851791 AMN851783:AMN851791 AWJ851783:AWJ851791 BGF851783:BGF851791 BQB851783:BQB851791 BZX851783:BZX851791 CJT851783:CJT851791 CTP851783:CTP851791 DDL851783:DDL851791 DNH851783:DNH851791 DXD851783:DXD851791 EGZ851783:EGZ851791 EQV851783:EQV851791 FAR851783:FAR851791 FKN851783:FKN851791 FUJ851783:FUJ851791 GEF851783:GEF851791 GOB851783:GOB851791 GXX851783:GXX851791 HHT851783:HHT851791 HRP851783:HRP851791 IBL851783:IBL851791 ILH851783:ILH851791 IVD851783:IVD851791 JEZ851783:JEZ851791 JOV851783:JOV851791 JYR851783:JYR851791 KIN851783:KIN851791 KSJ851783:KSJ851791 LCF851783:LCF851791 LMB851783:LMB851791 LVX851783:LVX851791 MFT851783:MFT851791 MPP851783:MPP851791 MZL851783:MZL851791 NJH851783:NJH851791 NTD851783:NTD851791 OCZ851783:OCZ851791 OMV851783:OMV851791 OWR851783:OWR851791 PGN851783:PGN851791 PQJ851783:PQJ851791 QAF851783:QAF851791 QKB851783:QKB851791 QTX851783:QTX851791 RDT851783:RDT851791 RNP851783:RNP851791 RXL851783:RXL851791 SHH851783:SHH851791 SRD851783:SRD851791 TAZ851783:TAZ851791 TKV851783:TKV851791 TUR851783:TUR851791 UEN851783:UEN851791 UOJ851783:UOJ851791 UYF851783:UYF851791 VIB851783:VIB851791 VRX851783:VRX851791 WBT851783:WBT851791 WLP851783:WLP851791 WVL851783:WVL851791 I65351:I65359 IZ917319:IZ917327 SV917319:SV917327 ACR917319:ACR917327 AMN917319:AMN917327 AWJ917319:AWJ917327 BGF917319:BGF917327 BQB917319:BQB917327 BZX917319:BZX917327 CJT917319:CJT917327 CTP917319:CTP917327 DDL917319:DDL917327 DNH917319:DNH917327 DXD917319:DXD917327 EGZ917319:EGZ917327 EQV917319:EQV917327 FAR917319:FAR917327 FKN917319:FKN917327 FUJ917319:FUJ917327 GEF917319:GEF917327 GOB917319:GOB917327 GXX917319:GXX917327 HHT917319:HHT917327 HRP917319:HRP917327 IBL917319:IBL917327 ILH917319:ILH917327 IVD917319:IVD917327 JEZ917319:JEZ917327 JOV917319:JOV917327 JYR917319:JYR917327 KIN917319:KIN917327 KSJ917319:KSJ917327 LCF917319:LCF917327 LMB917319:LMB917327 LVX917319:LVX917327 MFT917319:MFT917327 MPP917319:MPP917327 MZL917319:MZL917327 NJH917319:NJH917327 NTD917319:NTD917327 OCZ917319:OCZ917327 OMV917319:OMV917327 OWR917319:OWR917327 PGN917319:PGN917327 PQJ917319:PQJ917327 QAF917319:QAF917327 QKB917319:QKB917327 QTX917319:QTX917327 RDT917319:RDT917327 RNP917319:RNP917327 RXL917319:RXL917327 SHH917319:SHH917327 SRD917319:SRD917327 TAZ917319:TAZ917327 TKV917319:TKV917327 TUR917319:TUR917327 UEN917319:UEN917327 UOJ917319:UOJ917327 UYF917319:UYF917327 VIB917319:VIB917327 VRX917319:VRX917327 WBT917319:WBT917327 WLP917319:WLP917327 WVL917319:WVL917327 WVL982855:WVL982863 IZ982855:IZ982863 SV982855:SV982863 ACR982855:ACR982863 AMN982855:AMN982863 AWJ982855:AWJ982863 BGF982855:BGF982863 BQB982855:BQB982863 BZX982855:BZX982863 CJT982855:CJT982863 CTP982855:CTP982863 DDL982855:DDL982863 DNH982855:DNH982863 DXD982855:DXD982863 EGZ982855:EGZ982863 EQV982855:EQV982863 FAR982855:FAR982863 FKN982855:FKN982863 FUJ982855:FUJ982863 GEF982855:GEF982863 GOB982855:GOB982863 GXX982855:GXX982863 HHT982855:HHT982863 HRP982855:HRP982863 IBL982855:IBL982863 ILH982855:ILH982863 IVD982855:IVD982863 JEZ982855:JEZ982863 JOV982855:JOV982863 JYR982855:JYR982863 KIN982855:KIN982863 KSJ982855:KSJ982863 LCF982855:LCF982863 LMB982855:LMB982863 LVX982855:LVX982863 MFT982855:MFT982863 MPP982855:MPP982863 MZL982855:MZL982863 NJH982855:NJH982863 NTD982855:NTD982863 OCZ982855:OCZ982863 OMV982855:OMV982863 OWR982855:OWR982863 PGN982855:PGN982863 PQJ982855:PQJ982863 QAF982855:QAF982863 QKB982855:QKB982863 QTX982855:QTX982863 RDT982855:RDT982863 RNP982855:RNP982863 RXL982855:RXL982863 SHH982855:SHH982863 SRD982855:SRD982863 TAZ982855:TAZ982863 TKV982855:TKV982863 TUR982855:TUR982863 UEN982855:UEN982863 UOJ982855:UOJ982863 UYF982855:UYF982863 VIB982855:VIB982863 VRX982855:VRX982863 WBT982855:WBT982863 WLP982855:WLP982863 I7:I25">
      <formula1>"Pass,Untest,Fail"</formula1>
    </dataValidation>
    <dataValidation showInputMessage="1" showErrorMessage="1" sqref="J6 J1 J26:J1048576"/>
    <dataValidation type="list" allowBlank="1" showInputMessage="1" showErrorMessage="1" sqref="J7:J25">
      <formula1>"巩丽丽,李鑫,罗广蓉"</formula1>
    </dataValidation>
  </dataValidations>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B1:L17"/>
  <sheetViews>
    <sheetView tabSelected="1" topLeftCell="A4" workbookViewId="0">
      <selection activeCell="H11" sqref="H11"/>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87" t="s">
        <v>161</v>
      </c>
      <c r="C2" s="288"/>
      <c r="D2" s="288"/>
      <c r="E2" s="288"/>
      <c r="F2" s="288"/>
      <c r="G2" s="288"/>
      <c r="H2" s="288"/>
      <c r="I2" s="288"/>
      <c r="J2" s="288"/>
      <c r="K2" s="289"/>
      <c r="L2" s="290"/>
    </row>
    <row r="3" spans="2:12" ht="23.25" customHeight="1" thickBot="1">
      <c r="B3" s="291"/>
      <c r="C3" s="292"/>
      <c r="D3" s="292"/>
      <c r="E3" s="292"/>
      <c r="F3" s="292"/>
      <c r="G3" s="292"/>
      <c r="H3" s="292"/>
      <c r="I3" s="292"/>
      <c r="J3" s="292"/>
      <c r="K3" s="293"/>
      <c r="L3" s="294"/>
    </row>
    <row r="4" spans="2:12" ht="14.25" customHeight="1">
      <c r="B4" s="295" t="s">
        <v>330</v>
      </c>
      <c r="C4" s="296"/>
      <c r="D4" s="296"/>
      <c r="E4" s="296"/>
      <c r="F4" s="296"/>
      <c r="G4" s="296"/>
      <c r="H4" s="296"/>
      <c r="I4" s="296"/>
      <c r="J4" s="296"/>
      <c r="K4" s="296"/>
      <c r="L4" s="297"/>
    </row>
    <row r="5" spans="2:12" ht="13.5" customHeight="1" thickBot="1">
      <c r="B5" s="298"/>
      <c r="C5" s="299"/>
      <c r="D5" s="299"/>
      <c r="E5" s="299"/>
      <c r="F5" s="299"/>
      <c r="G5" s="299"/>
      <c r="H5" s="299"/>
      <c r="I5" s="299"/>
      <c r="J5" s="299"/>
      <c r="K5" s="299"/>
      <c r="L5" s="300"/>
    </row>
    <row r="6" spans="2:12" ht="29.25" thickBot="1">
      <c r="B6" s="61" t="s">
        <v>162</v>
      </c>
      <c r="C6" s="62" t="s">
        <v>163</v>
      </c>
      <c r="D6" s="62" t="s">
        <v>164</v>
      </c>
      <c r="E6" s="62" t="s">
        <v>165</v>
      </c>
      <c r="F6" s="62" t="s">
        <v>166</v>
      </c>
      <c r="G6" s="62" t="s">
        <v>1035</v>
      </c>
      <c r="H6" s="62" t="s">
        <v>168</v>
      </c>
      <c r="I6" s="62" t="s">
        <v>178</v>
      </c>
      <c r="J6" s="62" t="s">
        <v>179</v>
      </c>
      <c r="K6" s="62" t="s">
        <v>242</v>
      </c>
      <c r="L6" s="63" t="s">
        <v>243</v>
      </c>
    </row>
    <row r="7" spans="2:12" ht="51">
      <c r="B7" s="47" t="s">
        <v>195</v>
      </c>
      <c r="C7" s="48" t="str">
        <f>CONCATENATE(B7,"_",E7)</f>
        <v>03_添加设备
_TC001_添加设备页面</v>
      </c>
      <c r="D7" s="49" t="s">
        <v>169</v>
      </c>
      <c r="E7" s="50" t="s">
        <v>247</v>
      </c>
      <c r="F7" s="51" t="s">
        <v>198</v>
      </c>
      <c r="G7" s="51" t="s">
        <v>197</v>
      </c>
      <c r="H7" s="51" t="s">
        <v>1043</v>
      </c>
      <c r="I7" s="52" t="s">
        <v>184</v>
      </c>
      <c r="J7" s="53" t="s">
        <v>110</v>
      </c>
      <c r="K7" s="51"/>
      <c r="L7" s="54"/>
    </row>
    <row r="8" spans="2:12" ht="84.75" thickBot="1">
      <c r="B8" s="31" t="s">
        <v>196</v>
      </c>
      <c r="C8" s="32" t="str">
        <f t="shared" ref="C8:C17" si="0">CONCATENATE(B8,"_",E8)</f>
        <v>03_添加设备
_TC002_发现设备-关闭WiFi状态下</v>
      </c>
      <c r="D8" s="33"/>
      <c r="E8" s="34" t="s">
        <v>206</v>
      </c>
      <c r="F8" s="35" t="s">
        <v>211</v>
      </c>
      <c r="G8" s="35" t="s">
        <v>220</v>
      </c>
      <c r="H8" s="35" t="s">
        <v>1044</v>
      </c>
      <c r="I8" s="36" t="s">
        <v>184</v>
      </c>
      <c r="J8" s="45"/>
      <c r="K8" s="35"/>
      <c r="L8" s="43"/>
    </row>
    <row r="9" spans="2:12" ht="76.5">
      <c r="B9" s="47" t="s">
        <v>222</v>
      </c>
      <c r="C9" s="32" t="str">
        <f t="shared" si="0"/>
        <v>03_添加设备
_TC003_发现设备-未连接WiFi状态下</v>
      </c>
      <c r="D9" s="33"/>
      <c r="E9" s="34" t="s">
        <v>207</v>
      </c>
      <c r="F9" s="35" t="s">
        <v>212</v>
      </c>
      <c r="G9" s="35" t="s">
        <v>213</v>
      </c>
      <c r="H9" s="35" t="s">
        <v>1045</v>
      </c>
      <c r="I9" s="36" t="s">
        <v>184</v>
      </c>
      <c r="J9" s="45"/>
      <c r="K9" s="89" t="s">
        <v>1047</v>
      </c>
      <c r="L9" s="43" t="s">
        <v>336</v>
      </c>
    </row>
    <row r="10" spans="2:12" ht="77.25" thickBot="1">
      <c r="B10" s="31" t="s">
        <v>223</v>
      </c>
      <c r="C10" s="32" t="str">
        <f t="shared" si="0"/>
        <v>03_添加设备
_TC004_发现设备-连接WiFi状态下</v>
      </c>
      <c r="D10" s="33"/>
      <c r="E10" s="34" t="s">
        <v>208</v>
      </c>
      <c r="F10" s="35" t="s">
        <v>215</v>
      </c>
      <c r="G10" s="35" t="s">
        <v>214</v>
      </c>
      <c r="H10" s="35" t="s">
        <v>1046</v>
      </c>
      <c r="I10" s="36" t="s">
        <v>184</v>
      </c>
      <c r="J10" s="45"/>
      <c r="K10" s="35"/>
      <c r="L10" s="43"/>
    </row>
    <row r="11" spans="2:12" ht="63.75">
      <c r="B11" s="47" t="s">
        <v>224</v>
      </c>
      <c r="C11" s="32" t="str">
        <f>CONCATENATE(B11,"_",E11)</f>
        <v>03_添加设备
_TC005_发现设备-5G WiFi</v>
      </c>
      <c r="D11" s="33"/>
      <c r="E11" s="34" t="s">
        <v>218</v>
      </c>
      <c r="F11" s="35" t="s">
        <v>215</v>
      </c>
      <c r="G11" s="35" t="s">
        <v>221</v>
      </c>
      <c r="H11" s="134" t="s">
        <v>1178</v>
      </c>
      <c r="I11" s="36" t="s">
        <v>184</v>
      </c>
      <c r="J11" s="45"/>
      <c r="K11" s="35"/>
      <c r="L11" s="43"/>
    </row>
    <row r="12" spans="2:12" ht="132.75" thickBot="1">
      <c r="B12" s="31" t="s">
        <v>225</v>
      </c>
      <c r="C12" s="32" t="str">
        <f t="shared" si="0"/>
        <v>03_添加设备
_TC006_发现设备-2.4G WiFi</v>
      </c>
      <c r="D12" s="33"/>
      <c r="E12" s="34" t="s">
        <v>219</v>
      </c>
      <c r="F12" s="35" t="s">
        <v>209</v>
      </c>
      <c r="G12" s="35" t="s">
        <v>216</v>
      </c>
      <c r="H12" s="35" t="s">
        <v>1048</v>
      </c>
      <c r="I12" s="36" t="s">
        <v>184</v>
      </c>
      <c r="J12" s="45"/>
      <c r="K12" s="89" t="s">
        <v>1042</v>
      </c>
      <c r="L12" s="43" t="s">
        <v>337</v>
      </c>
    </row>
    <row r="13" spans="2:12" ht="68.25" customHeight="1">
      <c r="B13" s="47" t="s">
        <v>226</v>
      </c>
      <c r="C13" s="32" t="str">
        <f t="shared" ref="C13" si="1">CONCATENATE(B13,"_",E13)</f>
        <v>03_添加设备
_TC007_发现设备-1台</v>
      </c>
      <c r="D13" s="33"/>
      <c r="E13" s="34" t="s">
        <v>745</v>
      </c>
      <c r="F13" s="35" t="s">
        <v>239</v>
      </c>
      <c r="G13" s="35" t="s">
        <v>747</v>
      </c>
      <c r="H13" s="35" t="s">
        <v>1049</v>
      </c>
      <c r="I13" s="36" t="s">
        <v>184</v>
      </c>
      <c r="J13" s="45"/>
      <c r="K13" s="57"/>
      <c r="L13" s="43"/>
    </row>
    <row r="14" spans="2:12" ht="69" customHeight="1" thickBot="1">
      <c r="B14" s="31" t="s">
        <v>227</v>
      </c>
      <c r="C14" s="32" t="str">
        <f t="shared" si="0"/>
        <v>03_添加设备
_TC008_发现设备-多台</v>
      </c>
      <c r="D14" s="33"/>
      <c r="E14" s="34" t="s">
        <v>746</v>
      </c>
      <c r="F14" s="35" t="s">
        <v>239</v>
      </c>
      <c r="G14" s="35" t="s">
        <v>748</v>
      </c>
      <c r="H14" s="35" t="s">
        <v>1050</v>
      </c>
      <c r="I14" s="36" t="s">
        <v>311</v>
      </c>
      <c r="J14" s="45"/>
      <c r="K14" s="57" t="s">
        <v>1128</v>
      </c>
      <c r="L14" s="43"/>
    </row>
    <row r="15" spans="2:12" ht="156">
      <c r="B15" s="47" t="s">
        <v>228</v>
      </c>
      <c r="C15" s="32" t="str">
        <f t="shared" si="0"/>
        <v>03_添加设备
_TC009_连接设备-未绑定过的设备</v>
      </c>
      <c r="D15" s="33"/>
      <c r="E15" s="34" t="s">
        <v>232</v>
      </c>
      <c r="F15" s="35" t="s">
        <v>230</v>
      </c>
      <c r="G15" s="35" t="s">
        <v>231</v>
      </c>
      <c r="H15" s="35" t="s">
        <v>1052</v>
      </c>
      <c r="I15" s="36" t="s">
        <v>184</v>
      </c>
      <c r="J15" s="45"/>
      <c r="K15" s="89" t="s">
        <v>1051</v>
      </c>
      <c r="L15" s="43" t="s">
        <v>338</v>
      </c>
    </row>
    <row r="16" spans="2:12" ht="76.5">
      <c r="B16" s="31" t="s">
        <v>229</v>
      </c>
      <c r="C16" s="32" t="str">
        <f t="shared" si="0"/>
        <v>03_添加设备
_TC010_连接设备-已绑定过的设备</v>
      </c>
      <c r="D16" s="33"/>
      <c r="E16" s="34" t="s">
        <v>233</v>
      </c>
      <c r="F16" s="35" t="s">
        <v>240</v>
      </c>
      <c r="G16" s="35" t="s">
        <v>234</v>
      </c>
      <c r="H16" s="35" t="s">
        <v>1053</v>
      </c>
      <c r="I16" s="36" t="s">
        <v>184</v>
      </c>
      <c r="J16" s="45"/>
      <c r="K16" s="57"/>
      <c r="L16" s="43"/>
    </row>
    <row r="17" spans="2:12" ht="64.5" thickBot="1">
      <c r="B17" s="37" t="s">
        <v>749</v>
      </c>
      <c r="C17" s="38" t="str">
        <f t="shared" si="0"/>
        <v>03_添加设备
_TC011_查看已添加的设备</v>
      </c>
      <c r="D17" s="39"/>
      <c r="E17" s="40" t="s">
        <v>237</v>
      </c>
      <c r="F17" s="41" t="s">
        <v>238</v>
      </c>
      <c r="G17" s="41" t="s">
        <v>241</v>
      </c>
      <c r="H17" s="41" t="s">
        <v>1054</v>
      </c>
      <c r="I17" s="42" t="s">
        <v>183</v>
      </c>
      <c r="J17" s="46"/>
      <c r="K17" s="41" t="s">
        <v>1055</v>
      </c>
      <c r="L17" s="44" t="s">
        <v>335</v>
      </c>
    </row>
  </sheetData>
  <mergeCells count="2">
    <mergeCell ref="B2:L3"/>
    <mergeCell ref="B4:L5"/>
  </mergeCells>
  <phoneticPr fontId="2" type="noConversion"/>
  <conditionalFormatting sqref="E8:H8 E7 G7:H7 L11:L12 E11:H12 E14:H17 L14:L17">
    <cfRule type="expression" dxfId="98" priority="19" stopIfTrue="1">
      <formula>#REF!="error"</formula>
    </cfRule>
  </conditionalFormatting>
  <conditionalFormatting sqref="I7:I8 I11:I12 I14:I17">
    <cfRule type="cellIs" dxfId="97" priority="20" stopIfTrue="1" operator="equal">
      <formula>"Untest"</formula>
    </cfRule>
    <cfRule type="cellIs" dxfId="96" priority="21" stopIfTrue="1" operator="equal">
      <formula>"Fail"</formula>
    </cfRule>
    <cfRule type="cellIs" dxfId="95" priority="22" stopIfTrue="1" operator="equal">
      <formula>"Pass"</formula>
    </cfRule>
  </conditionalFormatting>
  <conditionalFormatting sqref="L7:L8">
    <cfRule type="expression" dxfId="94" priority="18" stopIfTrue="1">
      <formula>#REF!="error"</formula>
    </cfRule>
  </conditionalFormatting>
  <conditionalFormatting sqref="F7">
    <cfRule type="expression" dxfId="93" priority="17" stopIfTrue="1">
      <formula>#REF!="error"</formula>
    </cfRule>
  </conditionalFormatting>
  <conditionalFormatting sqref="E9 G9:H9 E10:H10">
    <cfRule type="expression" dxfId="92" priority="13" stopIfTrue="1">
      <formula>#REF!="error"</formula>
    </cfRule>
  </conditionalFormatting>
  <conditionalFormatting sqref="I9:I10">
    <cfRule type="cellIs" dxfId="91" priority="14" stopIfTrue="1" operator="equal">
      <formula>"Untest"</formula>
    </cfRule>
    <cfRule type="cellIs" dxfId="90" priority="15" stopIfTrue="1" operator="equal">
      <formula>"Fail"</formula>
    </cfRule>
    <cfRule type="cellIs" dxfId="89" priority="16" stopIfTrue="1" operator="equal">
      <formula>"Pass"</formula>
    </cfRule>
  </conditionalFormatting>
  <conditionalFormatting sqref="L9:L10">
    <cfRule type="expression" dxfId="88" priority="12" stopIfTrue="1">
      <formula>#REF!="error"</formula>
    </cfRule>
  </conditionalFormatting>
  <conditionalFormatting sqref="F9">
    <cfRule type="expression" dxfId="87" priority="11" stopIfTrue="1">
      <formula>#REF!="error"</formula>
    </cfRule>
  </conditionalFormatting>
  <conditionalFormatting sqref="K9">
    <cfRule type="expression" dxfId="86" priority="9" stopIfTrue="1">
      <formula>#REF!="error"</formula>
    </cfRule>
  </conditionalFormatting>
  <conditionalFormatting sqref="K12">
    <cfRule type="expression" dxfId="85" priority="8" stopIfTrue="1">
      <formula>#REF!="error"</formula>
    </cfRule>
  </conditionalFormatting>
  <conditionalFormatting sqref="K15">
    <cfRule type="expression" dxfId="84" priority="6" stopIfTrue="1">
      <formula>#REF!="error"</formula>
    </cfRule>
  </conditionalFormatting>
  <conditionalFormatting sqref="K17">
    <cfRule type="expression" dxfId="83" priority="5" stopIfTrue="1">
      <formula>#REF!="error"</formula>
    </cfRule>
  </conditionalFormatting>
  <conditionalFormatting sqref="E13:H13 L13">
    <cfRule type="expression" dxfId="82" priority="1" stopIfTrue="1">
      <formula>#REF!="error"</formula>
    </cfRule>
  </conditionalFormatting>
  <conditionalFormatting sqref="I13">
    <cfRule type="cellIs" dxfId="81" priority="2" stopIfTrue="1" operator="equal">
      <formula>"Untest"</formula>
    </cfRule>
    <cfRule type="cellIs" dxfId="80" priority="3" stopIfTrue="1" operator="equal">
      <formula>"Fail"</formula>
    </cfRule>
    <cfRule type="cellIs" dxfId="79" priority="4" stopIfTrue="1" operator="equal">
      <formula>"Pass"</formula>
    </cfRule>
  </conditionalFormatting>
  <dataValidations count="4">
    <dataValidation type="list" allowBlank="1" showInputMessage="1" showErrorMessage="1" sqref="J7">
      <formula1>"巩丽丽,李鑫,罗广蓉"</formula1>
    </dataValidation>
    <dataValidation showInputMessage="1" showErrorMessage="1" sqref="J6 J1 J8:J1048576"/>
    <dataValidation type="list" allowBlank="1" showInputMessage="1" showErrorMessage="1" sqref="I131071:I131079 I196607:I196615 JA65535:JA65543 SW65535:SW65543 ACS65535:ACS65543 AMO65535:AMO65543 AWK65535:AWK65543 BGG65535:BGG65543 BQC65535:BQC65543 BZY65535:BZY65543 CJU65535:CJU65543 CTQ65535:CTQ65543 DDM65535:DDM65543 DNI65535:DNI65543 DXE65535:DXE65543 EHA65535:EHA65543 EQW65535:EQW65543 FAS65535:FAS65543 FKO65535:FKO65543 FUK65535:FUK65543 GEG65535:GEG65543 GOC65535:GOC65543 GXY65535:GXY65543 HHU65535:HHU65543 HRQ65535:HRQ65543 IBM65535:IBM65543 ILI65535:ILI65543 IVE65535:IVE65543 JFA65535:JFA65543 JOW65535:JOW65543 JYS65535:JYS65543 KIO65535:KIO65543 KSK65535:KSK65543 LCG65535:LCG65543 LMC65535:LMC65543 LVY65535:LVY65543 MFU65535:MFU65543 MPQ65535:MPQ65543 MZM65535:MZM65543 NJI65535:NJI65543 NTE65535:NTE65543 ODA65535:ODA65543 OMW65535:OMW65543 OWS65535:OWS65543 PGO65535:PGO65543 PQK65535:PQK65543 QAG65535:QAG65543 QKC65535:QKC65543 QTY65535:QTY65543 RDU65535:RDU65543 RNQ65535:RNQ65543 RXM65535:RXM65543 SHI65535:SHI65543 SRE65535:SRE65543 TBA65535:TBA65543 TKW65535:TKW65543 TUS65535:TUS65543 UEO65535:UEO65543 UOK65535:UOK65543 UYG65535:UYG65543 VIC65535:VIC65543 VRY65535:VRY65543 WBU65535:WBU65543 WLQ65535:WLQ65543 WVM65535:WVM65543 I262143:I262151 JA131071:JA131079 SW131071:SW131079 ACS131071:ACS131079 AMO131071:AMO131079 AWK131071:AWK131079 BGG131071:BGG131079 BQC131071:BQC131079 BZY131071:BZY131079 CJU131071:CJU131079 CTQ131071:CTQ131079 DDM131071:DDM131079 DNI131071:DNI131079 DXE131071:DXE131079 EHA131071:EHA131079 EQW131071:EQW131079 FAS131071:FAS131079 FKO131071:FKO131079 FUK131071:FUK131079 GEG131071:GEG131079 GOC131071:GOC131079 GXY131071:GXY131079 HHU131071:HHU131079 HRQ131071:HRQ131079 IBM131071:IBM131079 ILI131071:ILI131079 IVE131071:IVE131079 JFA131071:JFA131079 JOW131071:JOW131079 JYS131071:JYS131079 KIO131071:KIO131079 KSK131071:KSK131079 LCG131071:LCG131079 LMC131071:LMC131079 LVY131071:LVY131079 MFU131071:MFU131079 MPQ131071:MPQ131079 MZM131071:MZM131079 NJI131071:NJI131079 NTE131071:NTE131079 ODA131071:ODA131079 OMW131071:OMW131079 OWS131071:OWS131079 PGO131071:PGO131079 PQK131071:PQK131079 QAG131071:QAG131079 QKC131071:QKC131079 QTY131071:QTY131079 RDU131071:RDU131079 RNQ131071:RNQ131079 RXM131071:RXM131079 SHI131071:SHI131079 SRE131071:SRE131079 TBA131071:TBA131079 TKW131071:TKW131079 TUS131071:TUS131079 UEO131071:UEO131079 UOK131071:UOK131079 UYG131071:UYG131079 VIC131071:VIC131079 VRY131071:VRY131079 WBU131071:WBU131079 WLQ131071:WLQ131079 WVM131071:WVM131079 I327679:I327687 JA196607:JA196615 SW196607:SW196615 ACS196607:ACS196615 AMO196607:AMO196615 AWK196607:AWK196615 BGG196607:BGG196615 BQC196607:BQC196615 BZY196607:BZY196615 CJU196607:CJU196615 CTQ196607:CTQ196615 DDM196607:DDM196615 DNI196607:DNI196615 DXE196607:DXE196615 EHA196607:EHA196615 EQW196607:EQW196615 FAS196607:FAS196615 FKO196607:FKO196615 FUK196607:FUK196615 GEG196607:GEG196615 GOC196607:GOC196615 GXY196607:GXY196615 HHU196607:HHU196615 HRQ196607:HRQ196615 IBM196607:IBM196615 ILI196607:ILI196615 IVE196607:IVE196615 JFA196607:JFA196615 JOW196607:JOW196615 JYS196607:JYS196615 KIO196607:KIO196615 KSK196607:KSK196615 LCG196607:LCG196615 LMC196607:LMC196615 LVY196607:LVY196615 MFU196607:MFU196615 MPQ196607:MPQ196615 MZM196607:MZM196615 NJI196607:NJI196615 NTE196607:NTE196615 ODA196607:ODA196615 OMW196607:OMW196615 OWS196607:OWS196615 PGO196607:PGO196615 PQK196607:PQK196615 QAG196607:QAG196615 QKC196607:QKC196615 QTY196607:QTY196615 RDU196607:RDU196615 RNQ196607:RNQ196615 RXM196607:RXM196615 SHI196607:SHI196615 SRE196607:SRE196615 TBA196607:TBA196615 TKW196607:TKW196615 TUS196607:TUS196615 UEO196607:UEO196615 UOK196607:UOK196615 UYG196607:UYG196615 VIC196607:VIC196615 VRY196607:VRY196615 WBU196607:WBU196615 WLQ196607:WLQ196615 WVM196607:WVM196615 I393215:I393223 JA262143:JA262151 SW262143:SW262151 ACS262143:ACS262151 AMO262143:AMO262151 AWK262143:AWK262151 BGG262143:BGG262151 BQC262143:BQC262151 BZY262143:BZY262151 CJU262143:CJU262151 CTQ262143:CTQ262151 DDM262143:DDM262151 DNI262143:DNI262151 DXE262143:DXE262151 EHA262143:EHA262151 EQW262143:EQW262151 FAS262143:FAS262151 FKO262143:FKO262151 FUK262143:FUK262151 GEG262143:GEG262151 GOC262143:GOC262151 GXY262143:GXY262151 HHU262143:HHU262151 HRQ262143:HRQ262151 IBM262143:IBM262151 ILI262143:ILI262151 IVE262143:IVE262151 JFA262143:JFA262151 JOW262143:JOW262151 JYS262143:JYS262151 KIO262143:KIO262151 KSK262143:KSK262151 LCG262143:LCG262151 LMC262143:LMC262151 LVY262143:LVY262151 MFU262143:MFU262151 MPQ262143:MPQ262151 MZM262143:MZM262151 NJI262143:NJI262151 NTE262143:NTE262151 ODA262143:ODA262151 OMW262143:OMW262151 OWS262143:OWS262151 PGO262143:PGO262151 PQK262143:PQK262151 QAG262143:QAG262151 QKC262143:QKC262151 QTY262143:QTY262151 RDU262143:RDU262151 RNQ262143:RNQ262151 RXM262143:RXM262151 SHI262143:SHI262151 SRE262143:SRE262151 TBA262143:TBA262151 TKW262143:TKW262151 TUS262143:TUS262151 UEO262143:UEO262151 UOK262143:UOK262151 UYG262143:UYG262151 VIC262143:VIC262151 VRY262143:VRY262151 WBU262143:WBU262151 WLQ262143:WLQ262151 WVM262143:WVM262151 I458751:I458759 JA327679:JA327687 SW327679:SW327687 ACS327679:ACS327687 AMO327679:AMO327687 AWK327679:AWK327687 BGG327679:BGG327687 BQC327679:BQC327687 BZY327679:BZY327687 CJU327679:CJU327687 CTQ327679:CTQ327687 DDM327679:DDM327687 DNI327679:DNI327687 DXE327679:DXE327687 EHA327679:EHA327687 EQW327679:EQW327687 FAS327679:FAS327687 FKO327679:FKO327687 FUK327679:FUK327687 GEG327679:GEG327687 GOC327679:GOC327687 GXY327679:GXY327687 HHU327679:HHU327687 HRQ327679:HRQ327687 IBM327679:IBM327687 ILI327679:ILI327687 IVE327679:IVE327687 JFA327679:JFA327687 JOW327679:JOW327687 JYS327679:JYS327687 KIO327679:KIO327687 KSK327679:KSK327687 LCG327679:LCG327687 LMC327679:LMC327687 LVY327679:LVY327687 MFU327679:MFU327687 MPQ327679:MPQ327687 MZM327679:MZM327687 NJI327679:NJI327687 NTE327679:NTE327687 ODA327679:ODA327687 OMW327679:OMW327687 OWS327679:OWS327687 PGO327679:PGO327687 PQK327679:PQK327687 QAG327679:QAG327687 QKC327679:QKC327687 QTY327679:QTY327687 RDU327679:RDU327687 RNQ327679:RNQ327687 RXM327679:RXM327687 SHI327679:SHI327687 SRE327679:SRE327687 TBA327679:TBA327687 TKW327679:TKW327687 TUS327679:TUS327687 UEO327679:UEO327687 UOK327679:UOK327687 UYG327679:UYG327687 VIC327679:VIC327687 VRY327679:VRY327687 WBU327679:WBU327687 WLQ327679:WLQ327687 WVM327679:WVM327687 I524287:I524295 JA393215:JA393223 SW393215:SW393223 ACS393215:ACS393223 AMO393215:AMO393223 AWK393215:AWK393223 BGG393215:BGG393223 BQC393215:BQC393223 BZY393215:BZY393223 CJU393215:CJU393223 CTQ393215:CTQ393223 DDM393215:DDM393223 DNI393215:DNI393223 DXE393215:DXE393223 EHA393215:EHA393223 EQW393215:EQW393223 FAS393215:FAS393223 FKO393215:FKO393223 FUK393215:FUK393223 GEG393215:GEG393223 GOC393215:GOC393223 GXY393215:GXY393223 HHU393215:HHU393223 HRQ393215:HRQ393223 IBM393215:IBM393223 ILI393215:ILI393223 IVE393215:IVE393223 JFA393215:JFA393223 JOW393215:JOW393223 JYS393215:JYS393223 KIO393215:KIO393223 KSK393215:KSK393223 LCG393215:LCG393223 LMC393215:LMC393223 LVY393215:LVY393223 MFU393215:MFU393223 MPQ393215:MPQ393223 MZM393215:MZM393223 NJI393215:NJI393223 NTE393215:NTE393223 ODA393215:ODA393223 OMW393215:OMW393223 OWS393215:OWS393223 PGO393215:PGO393223 PQK393215:PQK393223 QAG393215:QAG393223 QKC393215:QKC393223 QTY393215:QTY393223 RDU393215:RDU393223 RNQ393215:RNQ393223 RXM393215:RXM393223 SHI393215:SHI393223 SRE393215:SRE393223 TBA393215:TBA393223 TKW393215:TKW393223 TUS393215:TUS393223 UEO393215:UEO393223 UOK393215:UOK393223 UYG393215:UYG393223 VIC393215:VIC393223 VRY393215:VRY393223 WBU393215:WBU393223 WLQ393215:WLQ393223 WVM393215:WVM393223 I589823:I589831 JA458751:JA458759 SW458751:SW458759 ACS458751:ACS458759 AMO458751:AMO458759 AWK458751:AWK458759 BGG458751:BGG458759 BQC458751:BQC458759 BZY458751:BZY458759 CJU458751:CJU458759 CTQ458751:CTQ458759 DDM458751:DDM458759 DNI458751:DNI458759 DXE458751:DXE458759 EHA458751:EHA458759 EQW458751:EQW458759 FAS458751:FAS458759 FKO458751:FKO458759 FUK458751:FUK458759 GEG458751:GEG458759 GOC458751:GOC458759 GXY458751:GXY458759 HHU458751:HHU458759 HRQ458751:HRQ458759 IBM458751:IBM458759 ILI458751:ILI458759 IVE458751:IVE458759 JFA458751:JFA458759 JOW458751:JOW458759 JYS458751:JYS458759 KIO458751:KIO458759 KSK458751:KSK458759 LCG458751:LCG458759 LMC458751:LMC458759 LVY458751:LVY458759 MFU458751:MFU458759 MPQ458751:MPQ458759 MZM458751:MZM458759 NJI458751:NJI458759 NTE458751:NTE458759 ODA458751:ODA458759 OMW458751:OMW458759 OWS458751:OWS458759 PGO458751:PGO458759 PQK458751:PQK458759 QAG458751:QAG458759 QKC458751:QKC458759 QTY458751:QTY458759 RDU458751:RDU458759 RNQ458751:RNQ458759 RXM458751:RXM458759 SHI458751:SHI458759 SRE458751:SRE458759 TBA458751:TBA458759 TKW458751:TKW458759 TUS458751:TUS458759 UEO458751:UEO458759 UOK458751:UOK458759 UYG458751:UYG458759 VIC458751:VIC458759 VRY458751:VRY458759 WBU458751:WBU458759 WLQ458751:WLQ458759 WVM458751:WVM458759 I655359:I655367 JA524287:JA524295 SW524287:SW524295 ACS524287:ACS524295 AMO524287:AMO524295 AWK524287:AWK524295 BGG524287:BGG524295 BQC524287:BQC524295 BZY524287:BZY524295 CJU524287:CJU524295 CTQ524287:CTQ524295 DDM524287:DDM524295 DNI524287:DNI524295 DXE524287:DXE524295 EHA524287:EHA524295 EQW524287:EQW524295 FAS524287:FAS524295 FKO524287:FKO524295 FUK524287:FUK524295 GEG524287:GEG524295 GOC524287:GOC524295 GXY524287:GXY524295 HHU524287:HHU524295 HRQ524287:HRQ524295 IBM524287:IBM524295 ILI524287:ILI524295 IVE524287:IVE524295 JFA524287:JFA524295 JOW524287:JOW524295 JYS524287:JYS524295 KIO524287:KIO524295 KSK524287:KSK524295 LCG524287:LCG524295 LMC524287:LMC524295 LVY524287:LVY524295 MFU524287:MFU524295 MPQ524287:MPQ524295 MZM524287:MZM524295 NJI524287:NJI524295 NTE524287:NTE524295 ODA524287:ODA524295 OMW524287:OMW524295 OWS524287:OWS524295 PGO524287:PGO524295 PQK524287:PQK524295 QAG524287:QAG524295 QKC524287:QKC524295 QTY524287:QTY524295 RDU524287:RDU524295 RNQ524287:RNQ524295 RXM524287:RXM524295 SHI524287:SHI524295 SRE524287:SRE524295 TBA524287:TBA524295 TKW524287:TKW524295 TUS524287:TUS524295 UEO524287:UEO524295 UOK524287:UOK524295 UYG524287:UYG524295 VIC524287:VIC524295 VRY524287:VRY524295 WBU524287:WBU524295 WLQ524287:WLQ524295 WVM524287:WVM524295 I720895:I720903 JA589823:JA589831 SW589823:SW589831 ACS589823:ACS589831 AMO589823:AMO589831 AWK589823:AWK589831 BGG589823:BGG589831 BQC589823:BQC589831 BZY589823:BZY589831 CJU589823:CJU589831 CTQ589823:CTQ589831 DDM589823:DDM589831 DNI589823:DNI589831 DXE589823:DXE589831 EHA589823:EHA589831 EQW589823:EQW589831 FAS589823:FAS589831 FKO589823:FKO589831 FUK589823:FUK589831 GEG589823:GEG589831 GOC589823:GOC589831 GXY589823:GXY589831 HHU589823:HHU589831 HRQ589823:HRQ589831 IBM589823:IBM589831 ILI589823:ILI589831 IVE589823:IVE589831 JFA589823:JFA589831 JOW589823:JOW589831 JYS589823:JYS589831 KIO589823:KIO589831 KSK589823:KSK589831 LCG589823:LCG589831 LMC589823:LMC589831 LVY589823:LVY589831 MFU589823:MFU589831 MPQ589823:MPQ589831 MZM589823:MZM589831 NJI589823:NJI589831 NTE589823:NTE589831 ODA589823:ODA589831 OMW589823:OMW589831 OWS589823:OWS589831 PGO589823:PGO589831 PQK589823:PQK589831 QAG589823:QAG589831 QKC589823:QKC589831 QTY589823:QTY589831 RDU589823:RDU589831 RNQ589823:RNQ589831 RXM589823:RXM589831 SHI589823:SHI589831 SRE589823:SRE589831 TBA589823:TBA589831 TKW589823:TKW589831 TUS589823:TUS589831 UEO589823:UEO589831 UOK589823:UOK589831 UYG589823:UYG589831 VIC589823:VIC589831 VRY589823:VRY589831 WBU589823:WBU589831 WLQ589823:WLQ589831 WVM589823:WVM589831 I786431:I786439 JA655359:JA655367 SW655359:SW655367 ACS655359:ACS655367 AMO655359:AMO655367 AWK655359:AWK655367 BGG655359:BGG655367 BQC655359:BQC655367 BZY655359:BZY655367 CJU655359:CJU655367 CTQ655359:CTQ655367 DDM655359:DDM655367 DNI655359:DNI655367 DXE655359:DXE655367 EHA655359:EHA655367 EQW655359:EQW655367 FAS655359:FAS655367 FKO655359:FKO655367 FUK655359:FUK655367 GEG655359:GEG655367 GOC655359:GOC655367 GXY655359:GXY655367 HHU655359:HHU655367 HRQ655359:HRQ655367 IBM655359:IBM655367 ILI655359:ILI655367 IVE655359:IVE655367 JFA655359:JFA655367 JOW655359:JOW655367 JYS655359:JYS655367 KIO655359:KIO655367 KSK655359:KSK655367 LCG655359:LCG655367 LMC655359:LMC655367 LVY655359:LVY655367 MFU655359:MFU655367 MPQ655359:MPQ655367 MZM655359:MZM655367 NJI655359:NJI655367 NTE655359:NTE655367 ODA655359:ODA655367 OMW655359:OMW655367 OWS655359:OWS655367 PGO655359:PGO655367 PQK655359:PQK655367 QAG655359:QAG655367 QKC655359:QKC655367 QTY655359:QTY655367 RDU655359:RDU655367 RNQ655359:RNQ655367 RXM655359:RXM655367 SHI655359:SHI655367 SRE655359:SRE655367 TBA655359:TBA655367 TKW655359:TKW655367 TUS655359:TUS655367 UEO655359:UEO655367 UOK655359:UOK655367 UYG655359:UYG655367 VIC655359:VIC655367 VRY655359:VRY655367 WBU655359:WBU655367 WLQ655359:WLQ655367 WVM655359:WVM655367 I851967:I851975 JA720895:JA720903 SW720895:SW720903 ACS720895:ACS720903 AMO720895:AMO720903 AWK720895:AWK720903 BGG720895:BGG720903 BQC720895:BQC720903 BZY720895:BZY720903 CJU720895:CJU720903 CTQ720895:CTQ720903 DDM720895:DDM720903 DNI720895:DNI720903 DXE720895:DXE720903 EHA720895:EHA720903 EQW720895:EQW720903 FAS720895:FAS720903 FKO720895:FKO720903 FUK720895:FUK720903 GEG720895:GEG720903 GOC720895:GOC720903 GXY720895:GXY720903 HHU720895:HHU720903 HRQ720895:HRQ720903 IBM720895:IBM720903 ILI720895:ILI720903 IVE720895:IVE720903 JFA720895:JFA720903 JOW720895:JOW720903 JYS720895:JYS720903 KIO720895:KIO720903 KSK720895:KSK720903 LCG720895:LCG720903 LMC720895:LMC720903 LVY720895:LVY720903 MFU720895:MFU720903 MPQ720895:MPQ720903 MZM720895:MZM720903 NJI720895:NJI720903 NTE720895:NTE720903 ODA720895:ODA720903 OMW720895:OMW720903 OWS720895:OWS720903 PGO720895:PGO720903 PQK720895:PQK720903 QAG720895:QAG720903 QKC720895:QKC720903 QTY720895:QTY720903 RDU720895:RDU720903 RNQ720895:RNQ720903 RXM720895:RXM720903 SHI720895:SHI720903 SRE720895:SRE720903 TBA720895:TBA720903 TKW720895:TKW720903 TUS720895:TUS720903 UEO720895:UEO720903 UOK720895:UOK720903 UYG720895:UYG720903 VIC720895:VIC720903 VRY720895:VRY720903 WBU720895:WBU720903 WLQ720895:WLQ720903 WVM720895:WVM720903 I917503:I917511 JA786431:JA786439 SW786431:SW786439 ACS786431:ACS786439 AMO786431:AMO786439 AWK786431:AWK786439 BGG786431:BGG786439 BQC786431:BQC786439 BZY786431:BZY786439 CJU786431:CJU786439 CTQ786431:CTQ786439 DDM786431:DDM786439 DNI786431:DNI786439 DXE786431:DXE786439 EHA786431:EHA786439 EQW786431:EQW786439 FAS786431:FAS786439 FKO786431:FKO786439 FUK786431:FUK786439 GEG786431:GEG786439 GOC786431:GOC786439 GXY786431:GXY786439 HHU786431:HHU786439 HRQ786431:HRQ786439 IBM786431:IBM786439 ILI786431:ILI786439 IVE786431:IVE786439 JFA786431:JFA786439 JOW786431:JOW786439 JYS786431:JYS786439 KIO786431:KIO786439 KSK786431:KSK786439 LCG786431:LCG786439 LMC786431:LMC786439 LVY786431:LVY786439 MFU786431:MFU786439 MPQ786431:MPQ786439 MZM786431:MZM786439 NJI786431:NJI786439 NTE786431:NTE786439 ODA786431:ODA786439 OMW786431:OMW786439 OWS786431:OWS786439 PGO786431:PGO786439 PQK786431:PQK786439 QAG786431:QAG786439 QKC786431:QKC786439 QTY786431:QTY786439 RDU786431:RDU786439 RNQ786431:RNQ786439 RXM786431:RXM786439 SHI786431:SHI786439 SRE786431:SRE786439 TBA786431:TBA786439 TKW786431:TKW786439 TUS786431:TUS786439 UEO786431:UEO786439 UOK786431:UOK786439 UYG786431:UYG786439 VIC786431:VIC786439 VRY786431:VRY786439 WBU786431:WBU786439 WLQ786431:WLQ786439 WVM786431:WVM786439 I983039:I983047 JA851967:JA851975 SW851967:SW851975 ACS851967:ACS851975 AMO851967:AMO851975 AWK851967:AWK851975 BGG851967:BGG851975 BQC851967:BQC851975 BZY851967:BZY851975 CJU851967:CJU851975 CTQ851967:CTQ851975 DDM851967:DDM851975 DNI851967:DNI851975 DXE851967:DXE851975 EHA851967:EHA851975 EQW851967:EQW851975 FAS851967:FAS851975 FKO851967:FKO851975 FUK851967:FUK851975 GEG851967:GEG851975 GOC851967:GOC851975 GXY851967:GXY851975 HHU851967:HHU851975 HRQ851967:HRQ851975 IBM851967:IBM851975 ILI851967:ILI851975 IVE851967:IVE851975 JFA851967:JFA851975 JOW851967:JOW851975 JYS851967:JYS851975 KIO851967:KIO851975 KSK851967:KSK851975 LCG851967:LCG851975 LMC851967:LMC851975 LVY851967:LVY851975 MFU851967:MFU851975 MPQ851967:MPQ851975 MZM851967:MZM851975 NJI851967:NJI851975 NTE851967:NTE851975 ODA851967:ODA851975 OMW851967:OMW851975 OWS851967:OWS851975 PGO851967:PGO851975 PQK851967:PQK851975 QAG851967:QAG851975 QKC851967:QKC851975 QTY851967:QTY851975 RDU851967:RDU851975 RNQ851967:RNQ851975 RXM851967:RXM851975 SHI851967:SHI851975 SRE851967:SRE851975 TBA851967:TBA851975 TKW851967:TKW851975 TUS851967:TUS851975 UEO851967:UEO851975 UOK851967:UOK851975 UYG851967:UYG851975 VIC851967:VIC851975 VRY851967:VRY851975 WBU851967:WBU851975 WLQ851967:WLQ851975 WVM851967:WVM851975 I65535:I65543 JA917503:JA917511 SW917503:SW917511 ACS917503:ACS917511 AMO917503:AMO917511 AWK917503:AWK917511 BGG917503:BGG917511 BQC917503:BQC917511 BZY917503:BZY917511 CJU917503:CJU917511 CTQ917503:CTQ917511 DDM917503:DDM917511 DNI917503:DNI917511 DXE917503:DXE917511 EHA917503:EHA917511 EQW917503:EQW917511 FAS917503:FAS917511 FKO917503:FKO917511 FUK917503:FUK917511 GEG917503:GEG917511 GOC917503:GOC917511 GXY917503:GXY917511 HHU917503:HHU917511 HRQ917503:HRQ917511 IBM917503:IBM917511 ILI917503:ILI917511 IVE917503:IVE917511 JFA917503:JFA917511 JOW917503:JOW917511 JYS917503:JYS917511 KIO917503:KIO917511 KSK917503:KSK917511 LCG917503:LCG917511 LMC917503:LMC917511 LVY917503:LVY917511 MFU917503:MFU917511 MPQ917503:MPQ917511 MZM917503:MZM917511 NJI917503:NJI917511 NTE917503:NTE917511 ODA917503:ODA917511 OMW917503:OMW917511 OWS917503:OWS917511 PGO917503:PGO917511 PQK917503:PQK917511 QAG917503:QAG917511 QKC917503:QKC917511 QTY917503:QTY917511 RDU917503:RDU917511 RNQ917503:RNQ917511 RXM917503:RXM917511 SHI917503:SHI917511 SRE917503:SRE917511 TBA917503:TBA917511 TKW917503:TKW917511 TUS917503:TUS917511 UEO917503:UEO917511 UOK917503:UOK917511 UYG917503:UYG917511 VIC917503:VIC917511 VRY917503:VRY917511 WBU917503:WBU917511 WLQ917503:WLQ917511 WVM917503:WVM917511 WVM983039:WVM983047 JA983039:JA983047 SW983039:SW983047 ACS983039:ACS983047 AMO983039:AMO983047 AWK983039:AWK983047 BGG983039:BGG983047 BQC983039:BQC983047 BZY983039:BZY983047 CJU983039:CJU983047 CTQ983039:CTQ983047 DDM983039:DDM983047 DNI983039:DNI983047 DXE983039:DXE983047 EHA983039:EHA983047 EQW983039:EQW983047 FAS983039:FAS983047 FKO983039:FKO983047 FUK983039:FUK983047 GEG983039:GEG983047 GOC983039:GOC983047 GXY983039:GXY983047 HHU983039:HHU983047 HRQ983039:HRQ983047 IBM983039:IBM983047 ILI983039:ILI983047 IVE983039:IVE983047 JFA983039:JFA983047 JOW983039:JOW983047 JYS983039:JYS983047 KIO983039:KIO983047 KSK983039:KSK983047 LCG983039:LCG983047 LMC983039:LMC983047 LVY983039:LVY983047 MFU983039:MFU983047 MPQ983039:MPQ983047 MZM983039:MZM983047 NJI983039:NJI983047 NTE983039:NTE983047 ODA983039:ODA983047 OMW983039:OMW983047 OWS983039:OWS983047 PGO983039:PGO983047 PQK983039:PQK983047 QAG983039:QAG983047 QKC983039:QKC983047 QTY983039:QTY983047 RDU983039:RDU983047 RNQ983039:RNQ983047 RXM983039:RXM983047 SHI983039:SHI983047 SRE983039:SRE983047 TBA983039:TBA983047 TKW983039:TKW983047 TUS983039:TUS983047 UEO983039:UEO983047 UOK983039:UOK983047 UYG983039:UYG983047 VIC983039:VIC983047 VRY983039:VRY983047 WBU983039:WBU983047 WLQ983039:WLQ983047 I7:I17 JA7:JA17 SW7:SW17 WVM7:WVM17 WLQ7:WLQ17 WBU7:WBU17 VRY7:VRY17 VIC7:VIC17 UYG7:UYG17 UOK7:UOK17 UEO7:UEO17 TUS7:TUS17 TKW7:TKW17 TBA7:TBA17 SRE7:SRE17 SHI7:SHI17 RXM7:RXM17 RNQ7:RNQ17 RDU7:RDU17 QTY7:QTY17 QKC7:QKC17 QAG7:QAG17 PQK7:PQK17 PGO7:PGO17 OWS7:OWS17 OMW7:OMW17 ODA7:ODA17 NTE7:NTE17 NJI7:NJI17 MZM7:MZM17 MPQ7:MPQ17 MFU7:MFU17 LVY7:LVY17 LMC7:LMC17 LCG7:LCG17 KSK7:KSK17 KIO7:KIO17 JYS7:JYS17 JOW7:JOW17 JFA7:JFA17 IVE7:IVE17 ILI7:ILI17 IBM7:IBM17 HRQ7:HRQ17 HHU7:HHU17 GXY7:GXY17 GOC7:GOC17 GEG7:GEG17 FUK7:FUK17 FKO7:FKO17 FAS7:FAS17 EQW7:EQW17 EHA7:EHA17 DXE7:DXE17 DNI7:DNI17 DDM7:DDM17 CTQ7:CTQ17 CJU7:CJU17 BZY7:BZY17 BQC7:BQC17 BGG7:BGG17 AWK7:AWK17 AMO7:AMO17 ACS7:ACS17">
      <formula1>"Pass,Untest,Fail"</formula1>
    </dataValidation>
    <dataValidation type="list" allowBlank="1" showInputMessage="1" showErrorMessage="1" sqref="WVH983039:WVH983047 D65535:D65543 IV65535:IV65543 SR65535:SR65543 ACN65535:ACN65543 AMJ65535:AMJ65543 AWF65535:AWF65543 BGB65535:BGB65543 BPX65535:BPX65543 BZT65535:BZT65543 CJP65535:CJP65543 CTL65535:CTL65543 DDH65535:DDH65543 DND65535:DND65543 DWZ65535:DWZ65543 EGV65535:EGV65543 EQR65535:EQR65543 FAN65535:FAN65543 FKJ65535:FKJ65543 FUF65535:FUF65543 GEB65535:GEB65543 GNX65535:GNX65543 GXT65535:GXT65543 HHP65535:HHP65543 HRL65535:HRL65543 IBH65535:IBH65543 ILD65535:ILD65543 IUZ65535:IUZ65543 JEV65535:JEV65543 JOR65535:JOR65543 JYN65535:JYN65543 KIJ65535:KIJ65543 KSF65535:KSF65543 LCB65535:LCB65543 LLX65535:LLX65543 LVT65535:LVT65543 MFP65535:MFP65543 MPL65535:MPL65543 MZH65535:MZH65543 NJD65535:NJD65543 NSZ65535:NSZ65543 OCV65535:OCV65543 OMR65535:OMR65543 OWN65535:OWN65543 PGJ65535:PGJ65543 PQF65535:PQF65543 QAB65535:QAB65543 QJX65535:QJX65543 QTT65535:QTT65543 RDP65535:RDP65543 RNL65535:RNL65543 RXH65535:RXH65543 SHD65535:SHD65543 SQZ65535:SQZ65543 TAV65535:TAV65543 TKR65535:TKR65543 TUN65535:TUN65543 UEJ65535:UEJ65543 UOF65535:UOF65543 UYB65535:UYB65543 VHX65535:VHX65543 VRT65535:VRT65543 WBP65535:WBP65543 WLL65535:WLL65543 WVH65535:WVH65543 D131071:D131079 IV131071:IV131079 SR131071:SR131079 ACN131071:ACN131079 AMJ131071:AMJ131079 AWF131071:AWF131079 BGB131071:BGB131079 BPX131071:BPX131079 BZT131071:BZT131079 CJP131071:CJP131079 CTL131071:CTL131079 DDH131071:DDH131079 DND131071:DND131079 DWZ131071:DWZ131079 EGV131071:EGV131079 EQR131071:EQR131079 FAN131071:FAN131079 FKJ131071:FKJ131079 FUF131071:FUF131079 GEB131071:GEB131079 GNX131071:GNX131079 GXT131071:GXT131079 HHP131071:HHP131079 HRL131071:HRL131079 IBH131071:IBH131079 ILD131071:ILD131079 IUZ131071:IUZ131079 JEV131071:JEV131079 JOR131071:JOR131079 JYN131071:JYN131079 KIJ131071:KIJ131079 KSF131071:KSF131079 LCB131071:LCB131079 LLX131071:LLX131079 LVT131071:LVT131079 MFP131071:MFP131079 MPL131071:MPL131079 MZH131071:MZH131079 NJD131071:NJD131079 NSZ131071:NSZ131079 OCV131071:OCV131079 OMR131071:OMR131079 OWN131071:OWN131079 PGJ131071:PGJ131079 PQF131071:PQF131079 QAB131071:QAB131079 QJX131071:QJX131079 QTT131071:QTT131079 RDP131071:RDP131079 RNL131071:RNL131079 RXH131071:RXH131079 SHD131071:SHD131079 SQZ131071:SQZ131079 TAV131071:TAV131079 TKR131071:TKR131079 TUN131071:TUN131079 UEJ131071:UEJ131079 UOF131071:UOF131079 UYB131071:UYB131079 VHX131071:VHX131079 VRT131071:VRT131079 WBP131071:WBP131079 WLL131071:WLL131079 WVH131071:WVH131079 D196607:D196615 IV196607:IV196615 SR196607:SR196615 ACN196607:ACN196615 AMJ196607:AMJ196615 AWF196607:AWF196615 BGB196607:BGB196615 BPX196607:BPX196615 BZT196607:BZT196615 CJP196607:CJP196615 CTL196607:CTL196615 DDH196607:DDH196615 DND196607:DND196615 DWZ196607:DWZ196615 EGV196607:EGV196615 EQR196607:EQR196615 FAN196607:FAN196615 FKJ196607:FKJ196615 FUF196607:FUF196615 GEB196607:GEB196615 GNX196607:GNX196615 GXT196607:GXT196615 HHP196607:HHP196615 HRL196607:HRL196615 IBH196607:IBH196615 ILD196607:ILD196615 IUZ196607:IUZ196615 JEV196607:JEV196615 JOR196607:JOR196615 JYN196607:JYN196615 KIJ196607:KIJ196615 KSF196607:KSF196615 LCB196607:LCB196615 LLX196607:LLX196615 LVT196607:LVT196615 MFP196607:MFP196615 MPL196607:MPL196615 MZH196607:MZH196615 NJD196607:NJD196615 NSZ196607:NSZ196615 OCV196607:OCV196615 OMR196607:OMR196615 OWN196607:OWN196615 PGJ196607:PGJ196615 PQF196607:PQF196615 QAB196607:QAB196615 QJX196607:QJX196615 QTT196607:QTT196615 RDP196607:RDP196615 RNL196607:RNL196615 RXH196607:RXH196615 SHD196607:SHD196615 SQZ196607:SQZ196615 TAV196607:TAV196615 TKR196607:TKR196615 TUN196607:TUN196615 UEJ196607:UEJ196615 UOF196607:UOF196615 UYB196607:UYB196615 VHX196607:VHX196615 VRT196607:VRT196615 WBP196607:WBP196615 WLL196607:WLL196615 WVH196607:WVH196615 D262143:D262151 IV262143:IV262151 SR262143:SR262151 ACN262143:ACN262151 AMJ262143:AMJ262151 AWF262143:AWF262151 BGB262143:BGB262151 BPX262143:BPX262151 BZT262143:BZT262151 CJP262143:CJP262151 CTL262143:CTL262151 DDH262143:DDH262151 DND262143:DND262151 DWZ262143:DWZ262151 EGV262143:EGV262151 EQR262143:EQR262151 FAN262143:FAN262151 FKJ262143:FKJ262151 FUF262143:FUF262151 GEB262143:GEB262151 GNX262143:GNX262151 GXT262143:GXT262151 HHP262143:HHP262151 HRL262143:HRL262151 IBH262143:IBH262151 ILD262143:ILD262151 IUZ262143:IUZ262151 JEV262143:JEV262151 JOR262143:JOR262151 JYN262143:JYN262151 KIJ262143:KIJ262151 KSF262143:KSF262151 LCB262143:LCB262151 LLX262143:LLX262151 LVT262143:LVT262151 MFP262143:MFP262151 MPL262143:MPL262151 MZH262143:MZH262151 NJD262143:NJD262151 NSZ262143:NSZ262151 OCV262143:OCV262151 OMR262143:OMR262151 OWN262143:OWN262151 PGJ262143:PGJ262151 PQF262143:PQF262151 QAB262143:QAB262151 QJX262143:QJX262151 QTT262143:QTT262151 RDP262143:RDP262151 RNL262143:RNL262151 RXH262143:RXH262151 SHD262143:SHD262151 SQZ262143:SQZ262151 TAV262143:TAV262151 TKR262143:TKR262151 TUN262143:TUN262151 UEJ262143:UEJ262151 UOF262143:UOF262151 UYB262143:UYB262151 VHX262143:VHX262151 VRT262143:VRT262151 WBP262143:WBP262151 WLL262143:WLL262151 WVH262143:WVH262151 D327679:D327687 IV327679:IV327687 SR327679:SR327687 ACN327679:ACN327687 AMJ327679:AMJ327687 AWF327679:AWF327687 BGB327679:BGB327687 BPX327679:BPX327687 BZT327679:BZT327687 CJP327679:CJP327687 CTL327679:CTL327687 DDH327679:DDH327687 DND327679:DND327687 DWZ327679:DWZ327687 EGV327679:EGV327687 EQR327679:EQR327687 FAN327679:FAN327687 FKJ327679:FKJ327687 FUF327679:FUF327687 GEB327679:GEB327687 GNX327679:GNX327687 GXT327679:GXT327687 HHP327679:HHP327687 HRL327679:HRL327687 IBH327679:IBH327687 ILD327679:ILD327687 IUZ327679:IUZ327687 JEV327679:JEV327687 JOR327679:JOR327687 JYN327679:JYN327687 KIJ327679:KIJ327687 KSF327679:KSF327687 LCB327679:LCB327687 LLX327679:LLX327687 LVT327679:LVT327687 MFP327679:MFP327687 MPL327679:MPL327687 MZH327679:MZH327687 NJD327679:NJD327687 NSZ327679:NSZ327687 OCV327679:OCV327687 OMR327679:OMR327687 OWN327679:OWN327687 PGJ327679:PGJ327687 PQF327679:PQF327687 QAB327679:QAB327687 QJX327679:QJX327687 QTT327679:QTT327687 RDP327679:RDP327687 RNL327679:RNL327687 RXH327679:RXH327687 SHD327679:SHD327687 SQZ327679:SQZ327687 TAV327679:TAV327687 TKR327679:TKR327687 TUN327679:TUN327687 UEJ327679:UEJ327687 UOF327679:UOF327687 UYB327679:UYB327687 VHX327679:VHX327687 VRT327679:VRT327687 WBP327679:WBP327687 WLL327679:WLL327687 WVH327679:WVH327687 D393215:D393223 IV393215:IV393223 SR393215:SR393223 ACN393215:ACN393223 AMJ393215:AMJ393223 AWF393215:AWF393223 BGB393215:BGB393223 BPX393215:BPX393223 BZT393215:BZT393223 CJP393215:CJP393223 CTL393215:CTL393223 DDH393215:DDH393223 DND393215:DND393223 DWZ393215:DWZ393223 EGV393215:EGV393223 EQR393215:EQR393223 FAN393215:FAN393223 FKJ393215:FKJ393223 FUF393215:FUF393223 GEB393215:GEB393223 GNX393215:GNX393223 GXT393215:GXT393223 HHP393215:HHP393223 HRL393215:HRL393223 IBH393215:IBH393223 ILD393215:ILD393223 IUZ393215:IUZ393223 JEV393215:JEV393223 JOR393215:JOR393223 JYN393215:JYN393223 KIJ393215:KIJ393223 KSF393215:KSF393223 LCB393215:LCB393223 LLX393215:LLX393223 LVT393215:LVT393223 MFP393215:MFP393223 MPL393215:MPL393223 MZH393215:MZH393223 NJD393215:NJD393223 NSZ393215:NSZ393223 OCV393215:OCV393223 OMR393215:OMR393223 OWN393215:OWN393223 PGJ393215:PGJ393223 PQF393215:PQF393223 QAB393215:QAB393223 QJX393215:QJX393223 QTT393215:QTT393223 RDP393215:RDP393223 RNL393215:RNL393223 RXH393215:RXH393223 SHD393215:SHD393223 SQZ393215:SQZ393223 TAV393215:TAV393223 TKR393215:TKR393223 TUN393215:TUN393223 UEJ393215:UEJ393223 UOF393215:UOF393223 UYB393215:UYB393223 VHX393215:VHX393223 VRT393215:VRT393223 WBP393215:WBP393223 WLL393215:WLL393223 WVH393215:WVH393223 D458751:D458759 IV458751:IV458759 SR458751:SR458759 ACN458751:ACN458759 AMJ458751:AMJ458759 AWF458751:AWF458759 BGB458751:BGB458759 BPX458751:BPX458759 BZT458751:BZT458759 CJP458751:CJP458759 CTL458751:CTL458759 DDH458751:DDH458759 DND458751:DND458759 DWZ458751:DWZ458759 EGV458751:EGV458759 EQR458751:EQR458759 FAN458751:FAN458759 FKJ458751:FKJ458759 FUF458751:FUF458759 GEB458751:GEB458759 GNX458751:GNX458759 GXT458751:GXT458759 HHP458751:HHP458759 HRL458751:HRL458759 IBH458751:IBH458759 ILD458751:ILD458759 IUZ458751:IUZ458759 JEV458751:JEV458759 JOR458751:JOR458759 JYN458751:JYN458759 KIJ458751:KIJ458759 KSF458751:KSF458759 LCB458751:LCB458759 LLX458751:LLX458759 LVT458751:LVT458759 MFP458751:MFP458759 MPL458751:MPL458759 MZH458751:MZH458759 NJD458751:NJD458759 NSZ458751:NSZ458759 OCV458751:OCV458759 OMR458751:OMR458759 OWN458751:OWN458759 PGJ458751:PGJ458759 PQF458751:PQF458759 QAB458751:QAB458759 QJX458751:QJX458759 QTT458751:QTT458759 RDP458751:RDP458759 RNL458751:RNL458759 RXH458751:RXH458759 SHD458751:SHD458759 SQZ458751:SQZ458759 TAV458751:TAV458759 TKR458751:TKR458759 TUN458751:TUN458759 UEJ458751:UEJ458759 UOF458751:UOF458759 UYB458751:UYB458759 VHX458751:VHX458759 VRT458751:VRT458759 WBP458751:WBP458759 WLL458751:WLL458759 WVH458751:WVH458759 D524287:D524295 IV524287:IV524295 SR524287:SR524295 ACN524287:ACN524295 AMJ524287:AMJ524295 AWF524287:AWF524295 BGB524287:BGB524295 BPX524287:BPX524295 BZT524287:BZT524295 CJP524287:CJP524295 CTL524287:CTL524295 DDH524287:DDH524295 DND524287:DND524295 DWZ524287:DWZ524295 EGV524287:EGV524295 EQR524287:EQR524295 FAN524287:FAN524295 FKJ524287:FKJ524295 FUF524287:FUF524295 GEB524287:GEB524295 GNX524287:GNX524295 GXT524287:GXT524295 HHP524287:HHP524295 HRL524287:HRL524295 IBH524287:IBH524295 ILD524287:ILD524295 IUZ524287:IUZ524295 JEV524287:JEV524295 JOR524287:JOR524295 JYN524287:JYN524295 KIJ524287:KIJ524295 KSF524287:KSF524295 LCB524287:LCB524295 LLX524287:LLX524295 LVT524287:LVT524295 MFP524287:MFP524295 MPL524287:MPL524295 MZH524287:MZH524295 NJD524287:NJD524295 NSZ524287:NSZ524295 OCV524287:OCV524295 OMR524287:OMR524295 OWN524287:OWN524295 PGJ524287:PGJ524295 PQF524287:PQF524295 QAB524287:QAB524295 QJX524287:QJX524295 QTT524287:QTT524295 RDP524287:RDP524295 RNL524287:RNL524295 RXH524287:RXH524295 SHD524287:SHD524295 SQZ524287:SQZ524295 TAV524287:TAV524295 TKR524287:TKR524295 TUN524287:TUN524295 UEJ524287:UEJ524295 UOF524287:UOF524295 UYB524287:UYB524295 VHX524287:VHX524295 VRT524287:VRT524295 WBP524287:WBP524295 WLL524287:WLL524295 WVH524287:WVH524295 D589823:D589831 IV589823:IV589831 SR589823:SR589831 ACN589823:ACN589831 AMJ589823:AMJ589831 AWF589823:AWF589831 BGB589823:BGB589831 BPX589823:BPX589831 BZT589823:BZT589831 CJP589823:CJP589831 CTL589823:CTL589831 DDH589823:DDH589831 DND589823:DND589831 DWZ589823:DWZ589831 EGV589823:EGV589831 EQR589823:EQR589831 FAN589823:FAN589831 FKJ589823:FKJ589831 FUF589823:FUF589831 GEB589823:GEB589831 GNX589823:GNX589831 GXT589823:GXT589831 HHP589823:HHP589831 HRL589823:HRL589831 IBH589823:IBH589831 ILD589823:ILD589831 IUZ589823:IUZ589831 JEV589823:JEV589831 JOR589823:JOR589831 JYN589823:JYN589831 KIJ589823:KIJ589831 KSF589823:KSF589831 LCB589823:LCB589831 LLX589823:LLX589831 LVT589823:LVT589831 MFP589823:MFP589831 MPL589823:MPL589831 MZH589823:MZH589831 NJD589823:NJD589831 NSZ589823:NSZ589831 OCV589823:OCV589831 OMR589823:OMR589831 OWN589823:OWN589831 PGJ589823:PGJ589831 PQF589823:PQF589831 QAB589823:QAB589831 QJX589823:QJX589831 QTT589823:QTT589831 RDP589823:RDP589831 RNL589823:RNL589831 RXH589823:RXH589831 SHD589823:SHD589831 SQZ589823:SQZ589831 TAV589823:TAV589831 TKR589823:TKR589831 TUN589823:TUN589831 UEJ589823:UEJ589831 UOF589823:UOF589831 UYB589823:UYB589831 VHX589823:VHX589831 VRT589823:VRT589831 WBP589823:WBP589831 WLL589823:WLL589831 WVH589823:WVH589831 D655359:D655367 IV655359:IV655367 SR655359:SR655367 ACN655359:ACN655367 AMJ655359:AMJ655367 AWF655359:AWF655367 BGB655359:BGB655367 BPX655359:BPX655367 BZT655359:BZT655367 CJP655359:CJP655367 CTL655359:CTL655367 DDH655359:DDH655367 DND655359:DND655367 DWZ655359:DWZ655367 EGV655359:EGV655367 EQR655359:EQR655367 FAN655359:FAN655367 FKJ655359:FKJ655367 FUF655359:FUF655367 GEB655359:GEB655367 GNX655359:GNX655367 GXT655359:GXT655367 HHP655359:HHP655367 HRL655359:HRL655367 IBH655359:IBH655367 ILD655359:ILD655367 IUZ655359:IUZ655367 JEV655359:JEV655367 JOR655359:JOR655367 JYN655359:JYN655367 KIJ655359:KIJ655367 KSF655359:KSF655367 LCB655359:LCB655367 LLX655359:LLX655367 LVT655359:LVT655367 MFP655359:MFP655367 MPL655359:MPL655367 MZH655359:MZH655367 NJD655359:NJD655367 NSZ655359:NSZ655367 OCV655359:OCV655367 OMR655359:OMR655367 OWN655359:OWN655367 PGJ655359:PGJ655367 PQF655359:PQF655367 QAB655359:QAB655367 QJX655359:QJX655367 QTT655359:QTT655367 RDP655359:RDP655367 RNL655359:RNL655367 RXH655359:RXH655367 SHD655359:SHD655367 SQZ655359:SQZ655367 TAV655359:TAV655367 TKR655359:TKR655367 TUN655359:TUN655367 UEJ655359:UEJ655367 UOF655359:UOF655367 UYB655359:UYB655367 VHX655359:VHX655367 VRT655359:VRT655367 WBP655359:WBP655367 WLL655359:WLL655367 WVH655359:WVH655367 D720895:D720903 IV720895:IV720903 SR720895:SR720903 ACN720895:ACN720903 AMJ720895:AMJ720903 AWF720895:AWF720903 BGB720895:BGB720903 BPX720895:BPX720903 BZT720895:BZT720903 CJP720895:CJP720903 CTL720895:CTL720903 DDH720895:DDH720903 DND720895:DND720903 DWZ720895:DWZ720903 EGV720895:EGV720903 EQR720895:EQR720903 FAN720895:FAN720903 FKJ720895:FKJ720903 FUF720895:FUF720903 GEB720895:GEB720903 GNX720895:GNX720903 GXT720895:GXT720903 HHP720895:HHP720903 HRL720895:HRL720903 IBH720895:IBH720903 ILD720895:ILD720903 IUZ720895:IUZ720903 JEV720895:JEV720903 JOR720895:JOR720903 JYN720895:JYN720903 KIJ720895:KIJ720903 KSF720895:KSF720903 LCB720895:LCB720903 LLX720895:LLX720903 LVT720895:LVT720903 MFP720895:MFP720903 MPL720895:MPL720903 MZH720895:MZH720903 NJD720895:NJD720903 NSZ720895:NSZ720903 OCV720895:OCV720903 OMR720895:OMR720903 OWN720895:OWN720903 PGJ720895:PGJ720903 PQF720895:PQF720903 QAB720895:QAB720903 QJX720895:QJX720903 QTT720895:QTT720903 RDP720895:RDP720903 RNL720895:RNL720903 RXH720895:RXH720903 SHD720895:SHD720903 SQZ720895:SQZ720903 TAV720895:TAV720903 TKR720895:TKR720903 TUN720895:TUN720903 UEJ720895:UEJ720903 UOF720895:UOF720903 UYB720895:UYB720903 VHX720895:VHX720903 VRT720895:VRT720903 WBP720895:WBP720903 WLL720895:WLL720903 WVH720895:WVH720903 D786431:D786439 IV786431:IV786439 SR786431:SR786439 ACN786431:ACN786439 AMJ786431:AMJ786439 AWF786431:AWF786439 BGB786431:BGB786439 BPX786431:BPX786439 BZT786431:BZT786439 CJP786431:CJP786439 CTL786431:CTL786439 DDH786431:DDH786439 DND786431:DND786439 DWZ786431:DWZ786439 EGV786431:EGV786439 EQR786431:EQR786439 FAN786431:FAN786439 FKJ786431:FKJ786439 FUF786431:FUF786439 GEB786431:GEB786439 GNX786431:GNX786439 GXT786431:GXT786439 HHP786431:HHP786439 HRL786431:HRL786439 IBH786431:IBH786439 ILD786431:ILD786439 IUZ786431:IUZ786439 JEV786431:JEV786439 JOR786431:JOR786439 JYN786431:JYN786439 KIJ786431:KIJ786439 KSF786431:KSF786439 LCB786431:LCB786439 LLX786431:LLX786439 LVT786431:LVT786439 MFP786431:MFP786439 MPL786431:MPL786439 MZH786431:MZH786439 NJD786431:NJD786439 NSZ786431:NSZ786439 OCV786431:OCV786439 OMR786431:OMR786439 OWN786431:OWN786439 PGJ786431:PGJ786439 PQF786431:PQF786439 QAB786431:QAB786439 QJX786431:QJX786439 QTT786431:QTT786439 RDP786431:RDP786439 RNL786431:RNL786439 RXH786431:RXH786439 SHD786431:SHD786439 SQZ786431:SQZ786439 TAV786431:TAV786439 TKR786431:TKR786439 TUN786431:TUN786439 UEJ786431:UEJ786439 UOF786431:UOF786439 UYB786431:UYB786439 VHX786431:VHX786439 VRT786431:VRT786439 WBP786431:WBP786439 WLL786431:WLL786439 WVH786431:WVH786439 D851967:D851975 IV851967:IV851975 SR851967:SR851975 ACN851967:ACN851975 AMJ851967:AMJ851975 AWF851967:AWF851975 BGB851967:BGB851975 BPX851967:BPX851975 BZT851967:BZT851975 CJP851967:CJP851975 CTL851967:CTL851975 DDH851967:DDH851975 DND851967:DND851975 DWZ851967:DWZ851975 EGV851967:EGV851975 EQR851967:EQR851975 FAN851967:FAN851975 FKJ851967:FKJ851975 FUF851967:FUF851975 GEB851967:GEB851975 GNX851967:GNX851975 GXT851967:GXT851975 HHP851967:HHP851975 HRL851967:HRL851975 IBH851967:IBH851975 ILD851967:ILD851975 IUZ851967:IUZ851975 JEV851967:JEV851975 JOR851967:JOR851975 JYN851967:JYN851975 KIJ851967:KIJ851975 KSF851967:KSF851975 LCB851967:LCB851975 LLX851967:LLX851975 LVT851967:LVT851975 MFP851967:MFP851975 MPL851967:MPL851975 MZH851967:MZH851975 NJD851967:NJD851975 NSZ851967:NSZ851975 OCV851967:OCV851975 OMR851967:OMR851975 OWN851967:OWN851975 PGJ851967:PGJ851975 PQF851967:PQF851975 QAB851967:QAB851975 QJX851967:QJX851975 QTT851967:QTT851975 RDP851967:RDP851975 RNL851967:RNL851975 RXH851967:RXH851975 SHD851967:SHD851975 SQZ851967:SQZ851975 TAV851967:TAV851975 TKR851967:TKR851975 TUN851967:TUN851975 UEJ851967:UEJ851975 UOF851967:UOF851975 UYB851967:UYB851975 VHX851967:VHX851975 VRT851967:VRT851975 WBP851967:WBP851975 WLL851967:WLL851975 WVH851967:WVH851975 D917503:D917511 IV917503:IV917511 SR917503:SR917511 ACN917503:ACN917511 AMJ917503:AMJ917511 AWF917503:AWF917511 BGB917503:BGB917511 BPX917503:BPX917511 BZT917503:BZT917511 CJP917503:CJP917511 CTL917503:CTL917511 DDH917503:DDH917511 DND917503:DND917511 DWZ917503:DWZ917511 EGV917503:EGV917511 EQR917503:EQR917511 FAN917503:FAN917511 FKJ917503:FKJ917511 FUF917503:FUF917511 GEB917503:GEB917511 GNX917503:GNX917511 GXT917503:GXT917511 HHP917503:HHP917511 HRL917503:HRL917511 IBH917503:IBH917511 ILD917503:ILD917511 IUZ917503:IUZ917511 JEV917503:JEV917511 JOR917503:JOR917511 JYN917503:JYN917511 KIJ917503:KIJ917511 KSF917503:KSF917511 LCB917503:LCB917511 LLX917503:LLX917511 LVT917503:LVT917511 MFP917503:MFP917511 MPL917503:MPL917511 MZH917503:MZH917511 NJD917503:NJD917511 NSZ917503:NSZ917511 OCV917503:OCV917511 OMR917503:OMR917511 OWN917503:OWN917511 PGJ917503:PGJ917511 PQF917503:PQF917511 QAB917503:QAB917511 QJX917503:QJX917511 QTT917503:QTT917511 RDP917503:RDP917511 RNL917503:RNL917511 RXH917503:RXH917511 SHD917503:SHD917511 SQZ917503:SQZ917511 TAV917503:TAV917511 TKR917503:TKR917511 TUN917503:TUN917511 UEJ917503:UEJ917511 UOF917503:UOF917511 UYB917503:UYB917511 VHX917503:VHX917511 VRT917503:VRT917511 WBP917503:WBP917511 WLL917503:WLL917511 WVH917503:WVH917511 D983039:D983047 IV983039:IV983047 SR983039:SR983047 ACN983039:ACN983047 AMJ983039:AMJ983047 AWF983039:AWF983047 BGB983039:BGB983047 BPX983039:BPX983047 BZT983039:BZT983047 CJP983039:CJP983047 CTL983039:CTL983047 DDH983039:DDH983047 DND983039:DND983047 DWZ983039:DWZ983047 EGV983039:EGV983047 EQR983039:EQR983047 FAN983039:FAN983047 FKJ983039:FKJ983047 FUF983039:FUF983047 GEB983039:GEB983047 GNX983039:GNX983047 GXT983039:GXT983047 HHP983039:HHP983047 HRL983039:HRL983047 IBH983039:IBH983047 ILD983039:ILD983047 IUZ983039:IUZ983047 JEV983039:JEV983047 JOR983039:JOR983047 JYN983039:JYN983047 KIJ983039:KIJ983047 KSF983039:KSF983047 LCB983039:LCB983047 LLX983039:LLX983047 LVT983039:LVT983047 MFP983039:MFP983047 MPL983039:MPL983047 MZH983039:MZH983047 NJD983039:NJD983047 NSZ983039:NSZ983047 OCV983039:OCV983047 OMR983039:OMR983047 OWN983039:OWN983047 PGJ983039:PGJ983047 PQF983039:PQF983047 QAB983039:QAB983047 QJX983039:QJX983047 QTT983039:QTT983047 RDP983039:RDP983047 RNL983039:RNL983047 RXH983039:RXH983047 SHD983039:SHD983047 SQZ983039:SQZ983047 TAV983039:TAV983047 TKR983039:TKR983047 TUN983039:TUN983047 UEJ983039:UEJ983047 UOF983039:UOF983047 UYB983039:UYB983047 VHX983039:VHX983047 VRT983039:VRT983047 WBP983039:WBP983047 WLL983039:WLL983047 D7:D17 IV7:IV17 WVH7:WVH17 WLL7:WLL17 WBP7:WBP17 VRT7:VRT17 VHX7:VHX17 UYB7:UYB17 UOF7:UOF17 UEJ7:UEJ17 TUN7:TUN17 TKR7:TKR17 TAV7:TAV17 SQZ7:SQZ17 SHD7:SHD17 RXH7:RXH17 RNL7:RNL17 RDP7:RDP17 QTT7:QTT17 QJX7:QJX17 QAB7:QAB17 PQF7:PQF17 PGJ7:PGJ17 OWN7:OWN17 OMR7:OMR17 OCV7:OCV17 NSZ7:NSZ17 NJD7:NJD17 MZH7:MZH17 MPL7:MPL17 MFP7:MFP17 LVT7:LVT17 LLX7:LLX17 LCB7:LCB17 KSF7:KSF17 KIJ7:KIJ17 JYN7:JYN17 JOR7:JOR17 JEV7:JEV17 IUZ7:IUZ17 ILD7:ILD17 IBH7:IBH17 HRL7:HRL17 HHP7:HHP17 GXT7:GXT17 GNX7:GNX17 GEB7:GEB17 FUF7:FUF17 FKJ7:FKJ17 FAN7:FAN17 EQR7:EQR17 EGV7:EGV17 DWZ7:DWZ17 DND7:DND17 DDH7:DDH17 CTL7:CTL17 CJP7:CJP17 BZT7:BZT17 BPX7:BPX17 BGB7:BGB17 AWF7:AWF17 AMJ7:AMJ17 ACN7:ACN17 SR7:SR17">
      <formula1>"高,中,低"</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expression" priority="10" stopIfTrue="1" id="{57B74250-1C1B-4986-B9B9-E9E12E1C805B}">
            <xm:f>'02_登录'!#REF!="error"</xm:f>
            <x14:dxf>
              <font>
                <b val="0"/>
                <i val="0"/>
                <condense val="0"/>
                <extend val="0"/>
                <color indexed="60"/>
              </font>
            </x14:dxf>
          </x14:cfRule>
          <xm:sqref>K7:K8 K10:K11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L11"/>
  <sheetViews>
    <sheetView topLeftCell="A4" workbookViewId="0">
      <selection activeCell="H8" sqref="H8"/>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87" t="s">
        <v>161</v>
      </c>
      <c r="C2" s="288"/>
      <c r="D2" s="288"/>
      <c r="E2" s="288"/>
      <c r="F2" s="288"/>
      <c r="G2" s="288"/>
      <c r="H2" s="288"/>
      <c r="I2" s="288"/>
      <c r="J2" s="288"/>
      <c r="K2" s="289"/>
      <c r="L2" s="290"/>
    </row>
    <row r="3" spans="2:12" ht="23.25" customHeight="1" thickBot="1">
      <c r="B3" s="291"/>
      <c r="C3" s="292"/>
      <c r="D3" s="292"/>
      <c r="E3" s="292"/>
      <c r="F3" s="292"/>
      <c r="G3" s="292"/>
      <c r="H3" s="292"/>
      <c r="I3" s="292"/>
      <c r="J3" s="292"/>
      <c r="K3" s="293"/>
      <c r="L3" s="294"/>
    </row>
    <row r="4" spans="2:12" ht="14.25" customHeight="1">
      <c r="B4" s="295" t="s">
        <v>331</v>
      </c>
      <c r="C4" s="296"/>
      <c r="D4" s="296"/>
      <c r="E4" s="296"/>
      <c r="F4" s="296"/>
      <c r="G4" s="296"/>
      <c r="H4" s="296"/>
      <c r="I4" s="296"/>
      <c r="J4" s="296"/>
      <c r="K4" s="296"/>
      <c r="L4" s="297"/>
    </row>
    <row r="5" spans="2:12" ht="13.5" customHeight="1" thickBot="1">
      <c r="B5" s="298"/>
      <c r="C5" s="299"/>
      <c r="D5" s="299"/>
      <c r="E5" s="299"/>
      <c r="F5" s="299"/>
      <c r="G5" s="299"/>
      <c r="H5" s="299"/>
      <c r="I5" s="299"/>
      <c r="J5" s="299"/>
      <c r="K5" s="299"/>
      <c r="L5" s="300"/>
    </row>
    <row r="6" spans="2:12" ht="29.25" thickBot="1">
      <c r="B6" s="28" t="s">
        <v>162</v>
      </c>
      <c r="C6" s="29" t="s">
        <v>163</v>
      </c>
      <c r="D6" s="29" t="s">
        <v>164</v>
      </c>
      <c r="E6" s="29" t="s">
        <v>165</v>
      </c>
      <c r="F6" s="29" t="s">
        <v>166</v>
      </c>
      <c r="G6" s="29" t="s">
        <v>1035</v>
      </c>
      <c r="H6" s="29" t="s">
        <v>168</v>
      </c>
      <c r="I6" s="29" t="s">
        <v>178</v>
      </c>
      <c r="J6" s="29" t="s">
        <v>179</v>
      </c>
      <c r="K6" s="29" t="s">
        <v>242</v>
      </c>
      <c r="L6" s="30" t="s">
        <v>243</v>
      </c>
    </row>
    <row r="7" spans="2:12" ht="111" customHeight="1">
      <c r="B7" s="47" t="s">
        <v>256</v>
      </c>
      <c r="C7" s="48" t="str">
        <f>CONCATENATE(B7,"_",E7)</f>
        <v>03_温馨提示
_TC001_显示温馨提示模块</v>
      </c>
      <c r="D7" s="49" t="s">
        <v>259</v>
      </c>
      <c r="E7" s="50" t="s">
        <v>264</v>
      </c>
      <c r="F7" s="51" t="s">
        <v>260</v>
      </c>
      <c r="G7" s="51" t="s">
        <v>248</v>
      </c>
      <c r="H7" s="90" t="s">
        <v>1056</v>
      </c>
      <c r="I7" s="52" t="s">
        <v>184</v>
      </c>
      <c r="J7" s="53" t="s">
        <v>110</v>
      </c>
      <c r="K7" s="51"/>
      <c r="L7" s="54"/>
    </row>
    <row r="8" spans="2:12" ht="51">
      <c r="B8" s="31" t="s">
        <v>261</v>
      </c>
      <c r="C8" s="32" t="str">
        <f>CONCATENATE(B8,"_",E8)</f>
        <v>03_温馨提示
_TC002_关闭GPS测试</v>
      </c>
      <c r="D8" s="33" t="s">
        <v>259</v>
      </c>
      <c r="E8" s="34" t="s">
        <v>249</v>
      </c>
      <c r="F8" s="35" t="s">
        <v>271</v>
      </c>
      <c r="G8" s="35" t="s">
        <v>248</v>
      </c>
      <c r="H8" s="35" t="s">
        <v>1057</v>
      </c>
      <c r="I8" s="36" t="s">
        <v>184</v>
      </c>
      <c r="J8" s="45" t="s">
        <v>110</v>
      </c>
      <c r="K8" s="35" t="s">
        <v>1058</v>
      </c>
      <c r="L8" s="43" t="s">
        <v>339</v>
      </c>
    </row>
    <row r="9" spans="2:12" ht="51">
      <c r="B9" s="31" t="s">
        <v>257</v>
      </c>
      <c r="C9" s="32" t="str">
        <f t="shared" ref="C9:C11" si="0">CONCATENATE(B9,"_",E9)</f>
        <v>03_温馨提示
_TC003_打开GPS测试</v>
      </c>
      <c r="D9" s="33" t="s">
        <v>169</v>
      </c>
      <c r="E9" s="34" t="s">
        <v>250</v>
      </c>
      <c r="F9" s="35" t="s">
        <v>272</v>
      </c>
      <c r="G9" s="35" t="s">
        <v>253</v>
      </c>
      <c r="H9" s="35" t="s">
        <v>1059</v>
      </c>
      <c r="I9" s="36" t="s">
        <v>184</v>
      </c>
      <c r="J9" s="45" t="s">
        <v>110</v>
      </c>
      <c r="K9" s="35"/>
      <c r="L9" s="43"/>
    </row>
    <row r="10" spans="2:12" ht="51">
      <c r="B10" s="31" t="s">
        <v>258</v>
      </c>
      <c r="C10" s="32" t="str">
        <f t="shared" si="0"/>
        <v>03_温馨提示
_TC004_下拉刷新</v>
      </c>
      <c r="D10" s="33" t="s">
        <v>169</v>
      </c>
      <c r="E10" s="34" t="s">
        <v>252</v>
      </c>
      <c r="F10" s="35" t="s">
        <v>273</v>
      </c>
      <c r="G10" s="35" t="s">
        <v>254</v>
      </c>
      <c r="H10" s="35" t="s">
        <v>1060</v>
      </c>
      <c r="I10" s="36" t="s">
        <v>184</v>
      </c>
      <c r="J10" s="45" t="s">
        <v>110</v>
      </c>
      <c r="K10" s="35"/>
      <c r="L10" s="43"/>
    </row>
    <row r="11" spans="2:12" ht="60.75" thickBot="1">
      <c r="B11" s="37" t="s">
        <v>262</v>
      </c>
      <c r="C11" s="38" t="str">
        <f t="shared" si="0"/>
        <v>03_温馨提示
_TC005_更改城市</v>
      </c>
      <c r="D11" s="39" t="s">
        <v>169</v>
      </c>
      <c r="E11" s="40" t="s">
        <v>251</v>
      </c>
      <c r="F11" s="41" t="s">
        <v>272</v>
      </c>
      <c r="G11" s="41" t="s">
        <v>255</v>
      </c>
      <c r="H11" s="41" t="s">
        <v>1061</v>
      </c>
      <c r="I11" s="42" t="s">
        <v>184</v>
      </c>
      <c r="J11" s="46" t="s">
        <v>110</v>
      </c>
      <c r="K11" s="88" t="s">
        <v>1062</v>
      </c>
      <c r="L11" s="44" t="s">
        <v>340</v>
      </c>
    </row>
  </sheetData>
  <mergeCells count="2">
    <mergeCell ref="B2:L3"/>
    <mergeCell ref="B4:L5"/>
  </mergeCells>
  <phoneticPr fontId="2" type="noConversion"/>
  <conditionalFormatting sqref="E9:H9 E7 G7:H7">
    <cfRule type="expression" dxfId="77" priority="19" stopIfTrue="1">
      <formula>#REF!="error"</formula>
    </cfRule>
  </conditionalFormatting>
  <conditionalFormatting sqref="I7 I9">
    <cfRule type="cellIs" dxfId="76" priority="20" stopIfTrue="1" operator="equal">
      <formula>"Untest"</formula>
    </cfRule>
    <cfRule type="cellIs" dxfId="75" priority="21" stopIfTrue="1" operator="equal">
      <formula>"Fail"</formula>
    </cfRule>
    <cfRule type="cellIs" dxfId="74" priority="22" stopIfTrue="1" operator="equal">
      <formula>"Pass"</formula>
    </cfRule>
  </conditionalFormatting>
  <conditionalFormatting sqref="L7 L9">
    <cfRule type="expression" dxfId="73" priority="18" stopIfTrue="1">
      <formula>#REF!="error"</formula>
    </cfRule>
  </conditionalFormatting>
  <conditionalFormatting sqref="F7">
    <cfRule type="expression" dxfId="72" priority="17" stopIfTrue="1">
      <formula>#REF!="error"</formula>
    </cfRule>
  </conditionalFormatting>
  <conditionalFormatting sqref="E10:E11 G10:H11">
    <cfRule type="expression" dxfId="71" priority="13" stopIfTrue="1">
      <formula>#REF!="error"</formula>
    </cfRule>
  </conditionalFormatting>
  <conditionalFormatting sqref="I10:I11">
    <cfRule type="cellIs" dxfId="70" priority="14" stopIfTrue="1" operator="equal">
      <formula>"Untest"</formula>
    </cfRule>
    <cfRule type="cellIs" dxfId="69" priority="15" stopIfTrue="1" operator="equal">
      <formula>"Fail"</formula>
    </cfRule>
    <cfRule type="cellIs" dxfId="68" priority="16" stopIfTrue="1" operator="equal">
      <formula>"Pass"</formula>
    </cfRule>
  </conditionalFormatting>
  <conditionalFormatting sqref="L10:L11">
    <cfRule type="expression" dxfId="67" priority="12" stopIfTrue="1">
      <formula>#REF!="error"</formula>
    </cfRule>
  </conditionalFormatting>
  <conditionalFormatting sqref="K10">
    <cfRule type="expression" dxfId="66" priority="10" stopIfTrue="1">
      <formula>#REF!="error"</formula>
    </cfRule>
  </conditionalFormatting>
  <conditionalFormatting sqref="F10">
    <cfRule type="expression" dxfId="65" priority="9" stopIfTrue="1">
      <formula>#REF!="error"</formula>
    </cfRule>
  </conditionalFormatting>
  <conditionalFormatting sqref="F11">
    <cfRule type="expression" dxfId="64" priority="8" stopIfTrue="1">
      <formula>#REF!="error"</formula>
    </cfRule>
  </conditionalFormatting>
  <conditionalFormatting sqref="E8 G8:H8">
    <cfRule type="expression" dxfId="63" priority="4" stopIfTrue="1">
      <formula>#REF!="error"</formula>
    </cfRule>
  </conditionalFormatting>
  <conditionalFormatting sqref="I8">
    <cfRule type="cellIs" dxfId="62" priority="5" stopIfTrue="1" operator="equal">
      <formula>"Untest"</formula>
    </cfRule>
    <cfRule type="cellIs" dxfId="61" priority="6" stopIfTrue="1" operator="equal">
      <formula>"Fail"</formula>
    </cfRule>
    <cfRule type="cellIs" dxfId="60" priority="7" stopIfTrue="1" operator="equal">
      <formula>"Pass"</formula>
    </cfRule>
  </conditionalFormatting>
  <conditionalFormatting sqref="L8">
    <cfRule type="expression" dxfId="59" priority="3" stopIfTrue="1">
      <formula>#REF!="error"</formula>
    </cfRule>
  </conditionalFormatting>
  <conditionalFormatting sqref="F8">
    <cfRule type="expression" dxfId="58" priority="2" stopIfTrue="1">
      <formula>#REF!="error"</formula>
    </cfRule>
  </conditionalFormatting>
  <dataValidations count="4">
    <dataValidation type="list" allowBlank="1" showInputMessage="1" showErrorMessage="1" sqref="J7:J11">
      <formula1>"巩丽丽,李鑫,罗广蓉"</formula1>
    </dataValidation>
    <dataValidation showInputMessage="1" showErrorMessage="1" sqref="J6 J1 J12:J1048576"/>
    <dataValidation type="list" allowBlank="1" showInputMessage="1" showErrorMessage="1" sqref="I131059:I131067 I196595:I196603 JA65523:JA65531 SW65523:SW65531 ACS65523:ACS65531 AMO65523:AMO65531 AWK65523:AWK65531 BGG65523:BGG65531 BQC65523:BQC65531 BZY65523:BZY65531 CJU65523:CJU65531 CTQ65523:CTQ65531 DDM65523:DDM65531 DNI65523:DNI65531 DXE65523:DXE65531 EHA65523:EHA65531 EQW65523:EQW65531 FAS65523:FAS65531 FKO65523:FKO65531 FUK65523:FUK65531 GEG65523:GEG65531 GOC65523:GOC65531 GXY65523:GXY65531 HHU65523:HHU65531 HRQ65523:HRQ65531 IBM65523:IBM65531 ILI65523:ILI65531 IVE65523:IVE65531 JFA65523:JFA65531 JOW65523:JOW65531 JYS65523:JYS65531 KIO65523:KIO65531 KSK65523:KSK65531 LCG65523:LCG65531 LMC65523:LMC65531 LVY65523:LVY65531 MFU65523:MFU65531 MPQ65523:MPQ65531 MZM65523:MZM65531 NJI65523:NJI65531 NTE65523:NTE65531 ODA65523:ODA65531 OMW65523:OMW65531 OWS65523:OWS65531 PGO65523:PGO65531 PQK65523:PQK65531 QAG65523:QAG65531 QKC65523:QKC65531 QTY65523:QTY65531 RDU65523:RDU65531 RNQ65523:RNQ65531 RXM65523:RXM65531 SHI65523:SHI65531 SRE65523:SRE65531 TBA65523:TBA65531 TKW65523:TKW65531 TUS65523:TUS65531 UEO65523:UEO65531 UOK65523:UOK65531 UYG65523:UYG65531 VIC65523:VIC65531 VRY65523:VRY65531 WBU65523:WBU65531 WLQ65523:WLQ65531 WVM65523:WVM65531 I262131:I262139 JA131059:JA131067 SW131059:SW131067 ACS131059:ACS131067 AMO131059:AMO131067 AWK131059:AWK131067 BGG131059:BGG131067 BQC131059:BQC131067 BZY131059:BZY131067 CJU131059:CJU131067 CTQ131059:CTQ131067 DDM131059:DDM131067 DNI131059:DNI131067 DXE131059:DXE131067 EHA131059:EHA131067 EQW131059:EQW131067 FAS131059:FAS131067 FKO131059:FKO131067 FUK131059:FUK131067 GEG131059:GEG131067 GOC131059:GOC131067 GXY131059:GXY131067 HHU131059:HHU131067 HRQ131059:HRQ131067 IBM131059:IBM131067 ILI131059:ILI131067 IVE131059:IVE131067 JFA131059:JFA131067 JOW131059:JOW131067 JYS131059:JYS131067 KIO131059:KIO131067 KSK131059:KSK131067 LCG131059:LCG131067 LMC131059:LMC131067 LVY131059:LVY131067 MFU131059:MFU131067 MPQ131059:MPQ131067 MZM131059:MZM131067 NJI131059:NJI131067 NTE131059:NTE131067 ODA131059:ODA131067 OMW131059:OMW131067 OWS131059:OWS131067 PGO131059:PGO131067 PQK131059:PQK131067 QAG131059:QAG131067 QKC131059:QKC131067 QTY131059:QTY131067 RDU131059:RDU131067 RNQ131059:RNQ131067 RXM131059:RXM131067 SHI131059:SHI131067 SRE131059:SRE131067 TBA131059:TBA131067 TKW131059:TKW131067 TUS131059:TUS131067 UEO131059:UEO131067 UOK131059:UOK131067 UYG131059:UYG131067 VIC131059:VIC131067 VRY131059:VRY131067 WBU131059:WBU131067 WLQ131059:WLQ131067 WVM131059:WVM131067 I327667:I327675 JA196595:JA196603 SW196595:SW196603 ACS196595:ACS196603 AMO196595:AMO196603 AWK196595:AWK196603 BGG196595:BGG196603 BQC196595:BQC196603 BZY196595:BZY196603 CJU196595:CJU196603 CTQ196595:CTQ196603 DDM196595:DDM196603 DNI196595:DNI196603 DXE196595:DXE196603 EHA196595:EHA196603 EQW196595:EQW196603 FAS196595:FAS196603 FKO196595:FKO196603 FUK196595:FUK196603 GEG196595:GEG196603 GOC196595:GOC196603 GXY196595:GXY196603 HHU196595:HHU196603 HRQ196595:HRQ196603 IBM196595:IBM196603 ILI196595:ILI196603 IVE196595:IVE196603 JFA196595:JFA196603 JOW196595:JOW196603 JYS196595:JYS196603 KIO196595:KIO196603 KSK196595:KSK196603 LCG196595:LCG196603 LMC196595:LMC196603 LVY196595:LVY196603 MFU196595:MFU196603 MPQ196595:MPQ196603 MZM196595:MZM196603 NJI196595:NJI196603 NTE196595:NTE196603 ODA196595:ODA196603 OMW196595:OMW196603 OWS196595:OWS196603 PGO196595:PGO196603 PQK196595:PQK196603 QAG196595:QAG196603 QKC196595:QKC196603 QTY196595:QTY196603 RDU196595:RDU196603 RNQ196595:RNQ196603 RXM196595:RXM196603 SHI196595:SHI196603 SRE196595:SRE196603 TBA196595:TBA196603 TKW196595:TKW196603 TUS196595:TUS196603 UEO196595:UEO196603 UOK196595:UOK196603 UYG196595:UYG196603 VIC196595:VIC196603 VRY196595:VRY196603 WBU196595:WBU196603 WLQ196595:WLQ196603 WVM196595:WVM196603 I393203:I393211 JA262131:JA262139 SW262131:SW262139 ACS262131:ACS262139 AMO262131:AMO262139 AWK262131:AWK262139 BGG262131:BGG262139 BQC262131:BQC262139 BZY262131:BZY262139 CJU262131:CJU262139 CTQ262131:CTQ262139 DDM262131:DDM262139 DNI262131:DNI262139 DXE262131:DXE262139 EHA262131:EHA262139 EQW262131:EQW262139 FAS262131:FAS262139 FKO262131:FKO262139 FUK262131:FUK262139 GEG262131:GEG262139 GOC262131:GOC262139 GXY262131:GXY262139 HHU262131:HHU262139 HRQ262131:HRQ262139 IBM262131:IBM262139 ILI262131:ILI262139 IVE262131:IVE262139 JFA262131:JFA262139 JOW262131:JOW262139 JYS262131:JYS262139 KIO262131:KIO262139 KSK262131:KSK262139 LCG262131:LCG262139 LMC262131:LMC262139 LVY262131:LVY262139 MFU262131:MFU262139 MPQ262131:MPQ262139 MZM262131:MZM262139 NJI262131:NJI262139 NTE262131:NTE262139 ODA262131:ODA262139 OMW262131:OMW262139 OWS262131:OWS262139 PGO262131:PGO262139 PQK262131:PQK262139 QAG262131:QAG262139 QKC262131:QKC262139 QTY262131:QTY262139 RDU262131:RDU262139 RNQ262131:RNQ262139 RXM262131:RXM262139 SHI262131:SHI262139 SRE262131:SRE262139 TBA262131:TBA262139 TKW262131:TKW262139 TUS262131:TUS262139 UEO262131:UEO262139 UOK262131:UOK262139 UYG262131:UYG262139 VIC262131:VIC262139 VRY262131:VRY262139 WBU262131:WBU262139 WLQ262131:WLQ262139 WVM262131:WVM262139 I458739:I458747 JA327667:JA327675 SW327667:SW327675 ACS327667:ACS327675 AMO327667:AMO327675 AWK327667:AWK327675 BGG327667:BGG327675 BQC327667:BQC327675 BZY327667:BZY327675 CJU327667:CJU327675 CTQ327667:CTQ327675 DDM327667:DDM327675 DNI327667:DNI327675 DXE327667:DXE327675 EHA327667:EHA327675 EQW327667:EQW327675 FAS327667:FAS327675 FKO327667:FKO327675 FUK327667:FUK327675 GEG327667:GEG327675 GOC327667:GOC327675 GXY327667:GXY327675 HHU327667:HHU327675 HRQ327667:HRQ327675 IBM327667:IBM327675 ILI327667:ILI327675 IVE327667:IVE327675 JFA327667:JFA327675 JOW327667:JOW327675 JYS327667:JYS327675 KIO327667:KIO327675 KSK327667:KSK327675 LCG327667:LCG327675 LMC327667:LMC327675 LVY327667:LVY327675 MFU327667:MFU327675 MPQ327667:MPQ327675 MZM327667:MZM327675 NJI327667:NJI327675 NTE327667:NTE327675 ODA327667:ODA327675 OMW327667:OMW327675 OWS327667:OWS327675 PGO327667:PGO327675 PQK327667:PQK327675 QAG327667:QAG327675 QKC327667:QKC327675 QTY327667:QTY327675 RDU327667:RDU327675 RNQ327667:RNQ327675 RXM327667:RXM327675 SHI327667:SHI327675 SRE327667:SRE327675 TBA327667:TBA327675 TKW327667:TKW327675 TUS327667:TUS327675 UEO327667:UEO327675 UOK327667:UOK327675 UYG327667:UYG327675 VIC327667:VIC327675 VRY327667:VRY327675 WBU327667:WBU327675 WLQ327667:WLQ327675 WVM327667:WVM327675 I524275:I524283 JA393203:JA393211 SW393203:SW393211 ACS393203:ACS393211 AMO393203:AMO393211 AWK393203:AWK393211 BGG393203:BGG393211 BQC393203:BQC393211 BZY393203:BZY393211 CJU393203:CJU393211 CTQ393203:CTQ393211 DDM393203:DDM393211 DNI393203:DNI393211 DXE393203:DXE393211 EHA393203:EHA393211 EQW393203:EQW393211 FAS393203:FAS393211 FKO393203:FKO393211 FUK393203:FUK393211 GEG393203:GEG393211 GOC393203:GOC393211 GXY393203:GXY393211 HHU393203:HHU393211 HRQ393203:HRQ393211 IBM393203:IBM393211 ILI393203:ILI393211 IVE393203:IVE393211 JFA393203:JFA393211 JOW393203:JOW393211 JYS393203:JYS393211 KIO393203:KIO393211 KSK393203:KSK393211 LCG393203:LCG393211 LMC393203:LMC393211 LVY393203:LVY393211 MFU393203:MFU393211 MPQ393203:MPQ393211 MZM393203:MZM393211 NJI393203:NJI393211 NTE393203:NTE393211 ODA393203:ODA393211 OMW393203:OMW393211 OWS393203:OWS393211 PGO393203:PGO393211 PQK393203:PQK393211 QAG393203:QAG393211 QKC393203:QKC393211 QTY393203:QTY393211 RDU393203:RDU393211 RNQ393203:RNQ393211 RXM393203:RXM393211 SHI393203:SHI393211 SRE393203:SRE393211 TBA393203:TBA393211 TKW393203:TKW393211 TUS393203:TUS393211 UEO393203:UEO393211 UOK393203:UOK393211 UYG393203:UYG393211 VIC393203:VIC393211 VRY393203:VRY393211 WBU393203:WBU393211 WLQ393203:WLQ393211 WVM393203:WVM393211 I589811:I589819 JA458739:JA458747 SW458739:SW458747 ACS458739:ACS458747 AMO458739:AMO458747 AWK458739:AWK458747 BGG458739:BGG458747 BQC458739:BQC458747 BZY458739:BZY458747 CJU458739:CJU458747 CTQ458739:CTQ458747 DDM458739:DDM458747 DNI458739:DNI458747 DXE458739:DXE458747 EHA458739:EHA458747 EQW458739:EQW458747 FAS458739:FAS458747 FKO458739:FKO458747 FUK458739:FUK458747 GEG458739:GEG458747 GOC458739:GOC458747 GXY458739:GXY458747 HHU458739:HHU458747 HRQ458739:HRQ458747 IBM458739:IBM458747 ILI458739:ILI458747 IVE458739:IVE458747 JFA458739:JFA458747 JOW458739:JOW458747 JYS458739:JYS458747 KIO458739:KIO458747 KSK458739:KSK458747 LCG458739:LCG458747 LMC458739:LMC458747 LVY458739:LVY458747 MFU458739:MFU458747 MPQ458739:MPQ458747 MZM458739:MZM458747 NJI458739:NJI458747 NTE458739:NTE458747 ODA458739:ODA458747 OMW458739:OMW458747 OWS458739:OWS458747 PGO458739:PGO458747 PQK458739:PQK458747 QAG458739:QAG458747 QKC458739:QKC458747 QTY458739:QTY458747 RDU458739:RDU458747 RNQ458739:RNQ458747 RXM458739:RXM458747 SHI458739:SHI458747 SRE458739:SRE458747 TBA458739:TBA458747 TKW458739:TKW458747 TUS458739:TUS458747 UEO458739:UEO458747 UOK458739:UOK458747 UYG458739:UYG458747 VIC458739:VIC458747 VRY458739:VRY458747 WBU458739:WBU458747 WLQ458739:WLQ458747 WVM458739:WVM458747 I655347:I655355 JA524275:JA524283 SW524275:SW524283 ACS524275:ACS524283 AMO524275:AMO524283 AWK524275:AWK524283 BGG524275:BGG524283 BQC524275:BQC524283 BZY524275:BZY524283 CJU524275:CJU524283 CTQ524275:CTQ524283 DDM524275:DDM524283 DNI524275:DNI524283 DXE524275:DXE524283 EHA524275:EHA524283 EQW524275:EQW524283 FAS524275:FAS524283 FKO524275:FKO524283 FUK524275:FUK524283 GEG524275:GEG524283 GOC524275:GOC524283 GXY524275:GXY524283 HHU524275:HHU524283 HRQ524275:HRQ524283 IBM524275:IBM524283 ILI524275:ILI524283 IVE524275:IVE524283 JFA524275:JFA524283 JOW524275:JOW524283 JYS524275:JYS524283 KIO524275:KIO524283 KSK524275:KSK524283 LCG524275:LCG524283 LMC524275:LMC524283 LVY524275:LVY524283 MFU524275:MFU524283 MPQ524275:MPQ524283 MZM524275:MZM524283 NJI524275:NJI524283 NTE524275:NTE524283 ODA524275:ODA524283 OMW524275:OMW524283 OWS524275:OWS524283 PGO524275:PGO524283 PQK524275:PQK524283 QAG524275:QAG524283 QKC524275:QKC524283 QTY524275:QTY524283 RDU524275:RDU524283 RNQ524275:RNQ524283 RXM524275:RXM524283 SHI524275:SHI524283 SRE524275:SRE524283 TBA524275:TBA524283 TKW524275:TKW524283 TUS524275:TUS524283 UEO524275:UEO524283 UOK524275:UOK524283 UYG524275:UYG524283 VIC524275:VIC524283 VRY524275:VRY524283 WBU524275:WBU524283 WLQ524275:WLQ524283 WVM524275:WVM524283 I720883:I720891 JA589811:JA589819 SW589811:SW589819 ACS589811:ACS589819 AMO589811:AMO589819 AWK589811:AWK589819 BGG589811:BGG589819 BQC589811:BQC589819 BZY589811:BZY589819 CJU589811:CJU589819 CTQ589811:CTQ589819 DDM589811:DDM589819 DNI589811:DNI589819 DXE589811:DXE589819 EHA589811:EHA589819 EQW589811:EQW589819 FAS589811:FAS589819 FKO589811:FKO589819 FUK589811:FUK589819 GEG589811:GEG589819 GOC589811:GOC589819 GXY589811:GXY589819 HHU589811:HHU589819 HRQ589811:HRQ589819 IBM589811:IBM589819 ILI589811:ILI589819 IVE589811:IVE589819 JFA589811:JFA589819 JOW589811:JOW589819 JYS589811:JYS589819 KIO589811:KIO589819 KSK589811:KSK589819 LCG589811:LCG589819 LMC589811:LMC589819 LVY589811:LVY589819 MFU589811:MFU589819 MPQ589811:MPQ589819 MZM589811:MZM589819 NJI589811:NJI589819 NTE589811:NTE589819 ODA589811:ODA589819 OMW589811:OMW589819 OWS589811:OWS589819 PGO589811:PGO589819 PQK589811:PQK589819 QAG589811:QAG589819 QKC589811:QKC589819 QTY589811:QTY589819 RDU589811:RDU589819 RNQ589811:RNQ589819 RXM589811:RXM589819 SHI589811:SHI589819 SRE589811:SRE589819 TBA589811:TBA589819 TKW589811:TKW589819 TUS589811:TUS589819 UEO589811:UEO589819 UOK589811:UOK589819 UYG589811:UYG589819 VIC589811:VIC589819 VRY589811:VRY589819 WBU589811:WBU589819 WLQ589811:WLQ589819 WVM589811:WVM589819 I786419:I786427 JA655347:JA655355 SW655347:SW655355 ACS655347:ACS655355 AMO655347:AMO655355 AWK655347:AWK655355 BGG655347:BGG655355 BQC655347:BQC655355 BZY655347:BZY655355 CJU655347:CJU655355 CTQ655347:CTQ655355 DDM655347:DDM655355 DNI655347:DNI655355 DXE655347:DXE655355 EHA655347:EHA655355 EQW655347:EQW655355 FAS655347:FAS655355 FKO655347:FKO655355 FUK655347:FUK655355 GEG655347:GEG655355 GOC655347:GOC655355 GXY655347:GXY655355 HHU655347:HHU655355 HRQ655347:HRQ655355 IBM655347:IBM655355 ILI655347:ILI655355 IVE655347:IVE655355 JFA655347:JFA655355 JOW655347:JOW655355 JYS655347:JYS655355 KIO655347:KIO655355 KSK655347:KSK655355 LCG655347:LCG655355 LMC655347:LMC655355 LVY655347:LVY655355 MFU655347:MFU655355 MPQ655347:MPQ655355 MZM655347:MZM655355 NJI655347:NJI655355 NTE655347:NTE655355 ODA655347:ODA655355 OMW655347:OMW655355 OWS655347:OWS655355 PGO655347:PGO655355 PQK655347:PQK655355 QAG655347:QAG655355 QKC655347:QKC655355 QTY655347:QTY655355 RDU655347:RDU655355 RNQ655347:RNQ655355 RXM655347:RXM655355 SHI655347:SHI655355 SRE655347:SRE655355 TBA655347:TBA655355 TKW655347:TKW655355 TUS655347:TUS655355 UEO655347:UEO655355 UOK655347:UOK655355 UYG655347:UYG655355 VIC655347:VIC655355 VRY655347:VRY655355 WBU655347:WBU655355 WLQ655347:WLQ655355 WVM655347:WVM655355 I851955:I851963 JA720883:JA720891 SW720883:SW720891 ACS720883:ACS720891 AMO720883:AMO720891 AWK720883:AWK720891 BGG720883:BGG720891 BQC720883:BQC720891 BZY720883:BZY720891 CJU720883:CJU720891 CTQ720883:CTQ720891 DDM720883:DDM720891 DNI720883:DNI720891 DXE720883:DXE720891 EHA720883:EHA720891 EQW720883:EQW720891 FAS720883:FAS720891 FKO720883:FKO720891 FUK720883:FUK720891 GEG720883:GEG720891 GOC720883:GOC720891 GXY720883:GXY720891 HHU720883:HHU720891 HRQ720883:HRQ720891 IBM720883:IBM720891 ILI720883:ILI720891 IVE720883:IVE720891 JFA720883:JFA720891 JOW720883:JOW720891 JYS720883:JYS720891 KIO720883:KIO720891 KSK720883:KSK720891 LCG720883:LCG720891 LMC720883:LMC720891 LVY720883:LVY720891 MFU720883:MFU720891 MPQ720883:MPQ720891 MZM720883:MZM720891 NJI720883:NJI720891 NTE720883:NTE720891 ODA720883:ODA720891 OMW720883:OMW720891 OWS720883:OWS720891 PGO720883:PGO720891 PQK720883:PQK720891 QAG720883:QAG720891 QKC720883:QKC720891 QTY720883:QTY720891 RDU720883:RDU720891 RNQ720883:RNQ720891 RXM720883:RXM720891 SHI720883:SHI720891 SRE720883:SRE720891 TBA720883:TBA720891 TKW720883:TKW720891 TUS720883:TUS720891 UEO720883:UEO720891 UOK720883:UOK720891 UYG720883:UYG720891 VIC720883:VIC720891 VRY720883:VRY720891 WBU720883:WBU720891 WLQ720883:WLQ720891 WVM720883:WVM720891 I917491:I917499 JA786419:JA786427 SW786419:SW786427 ACS786419:ACS786427 AMO786419:AMO786427 AWK786419:AWK786427 BGG786419:BGG786427 BQC786419:BQC786427 BZY786419:BZY786427 CJU786419:CJU786427 CTQ786419:CTQ786427 DDM786419:DDM786427 DNI786419:DNI786427 DXE786419:DXE786427 EHA786419:EHA786427 EQW786419:EQW786427 FAS786419:FAS786427 FKO786419:FKO786427 FUK786419:FUK786427 GEG786419:GEG786427 GOC786419:GOC786427 GXY786419:GXY786427 HHU786419:HHU786427 HRQ786419:HRQ786427 IBM786419:IBM786427 ILI786419:ILI786427 IVE786419:IVE786427 JFA786419:JFA786427 JOW786419:JOW786427 JYS786419:JYS786427 KIO786419:KIO786427 KSK786419:KSK786427 LCG786419:LCG786427 LMC786419:LMC786427 LVY786419:LVY786427 MFU786419:MFU786427 MPQ786419:MPQ786427 MZM786419:MZM786427 NJI786419:NJI786427 NTE786419:NTE786427 ODA786419:ODA786427 OMW786419:OMW786427 OWS786419:OWS786427 PGO786419:PGO786427 PQK786419:PQK786427 QAG786419:QAG786427 QKC786419:QKC786427 QTY786419:QTY786427 RDU786419:RDU786427 RNQ786419:RNQ786427 RXM786419:RXM786427 SHI786419:SHI786427 SRE786419:SRE786427 TBA786419:TBA786427 TKW786419:TKW786427 TUS786419:TUS786427 UEO786419:UEO786427 UOK786419:UOK786427 UYG786419:UYG786427 VIC786419:VIC786427 VRY786419:VRY786427 WBU786419:WBU786427 WLQ786419:WLQ786427 WVM786419:WVM786427 I983027:I983035 JA851955:JA851963 SW851955:SW851963 ACS851955:ACS851963 AMO851955:AMO851963 AWK851955:AWK851963 BGG851955:BGG851963 BQC851955:BQC851963 BZY851955:BZY851963 CJU851955:CJU851963 CTQ851955:CTQ851963 DDM851955:DDM851963 DNI851955:DNI851963 DXE851955:DXE851963 EHA851955:EHA851963 EQW851955:EQW851963 FAS851955:FAS851963 FKO851955:FKO851963 FUK851955:FUK851963 GEG851955:GEG851963 GOC851955:GOC851963 GXY851955:GXY851963 HHU851955:HHU851963 HRQ851955:HRQ851963 IBM851955:IBM851963 ILI851955:ILI851963 IVE851955:IVE851963 JFA851955:JFA851963 JOW851955:JOW851963 JYS851955:JYS851963 KIO851955:KIO851963 KSK851955:KSK851963 LCG851955:LCG851963 LMC851955:LMC851963 LVY851955:LVY851963 MFU851955:MFU851963 MPQ851955:MPQ851963 MZM851955:MZM851963 NJI851955:NJI851963 NTE851955:NTE851963 ODA851955:ODA851963 OMW851955:OMW851963 OWS851955:OWS851963 PGO851955:PGO851963 PQK851955:PQK851963 QAG851955:QAG851963 QKC851955:QKC851963 QTY851955:QTY851963 RDU851955:RDU851963 RNQ851955:RNQ851963 RXM851955:RXM851963 SHI851955:SHI851963 SRE851955:SRE851963 TBA851955:TBA851963 TKW851955:TKW851963 TUS851955:TUS851963 UEO851955:UEO851963 UOK851955:UOK851963 UYG851955:UYG851963 VIC851955:VIC851963 VRY851955:VRY851963 WBU851955:WBU851963 WLQ851955:WLQ851963 WVM851955:WVM851963 I65523:I65531 JA917491:JA917499 SW917491:SW917499 ACS917491:ACS917499 AMO917491:AMO917499 AWK917491:AWK917499 BGG917491:BGG917499 BQC917491:BQC917499 BZY917491:BZY917499 CJU917491:CJU917499 CTQ917491:CTQ917499 DDM917491:DDM917499 DNI917491:DNI917499 DXE917491:DXE917499 EHA917491:EHA917499 EQW917491:EQW917499 FAS917491:FAS917499 FKO917491:FKO917499 FUK917491:FUK917499 GEG917491:GEG917499 GOC917491:GOC917499 GXY917491:GXY917499 HHU917491:HHU917499 HRQ917491:HRQ917499 IBM917491:IBM917499 ILI917491:ILI917499 IVE917491:IVE917499 JFA917491:JFA917499 JOW917491:JOW917499 JYS917491:JYS917499 KIO917491:KIO917499 KSK917491:KSK917499 LCG917491:LCG917499 LMC917491:LMC917499 LVY917491:LVY917499 MFU917491:MFU917499 MPQ917491:MPQ917499 MZM917491:MZM917499 NJI917491:NJI917499 NTE917491:NTE917499 ODA917491:ODA917499 OMW917491:OMW917499 OWS917491:OWS917499 PGO917491:PGO917499 PQK917491:PQK917499 QAG917491:QAG917499 QKC917491:QKC917499 QTY917491:QTY917499 RDU917491:RDU917499 RNQ917491:RNQ917499 RXM917491:RXM917499 SHI917491:SHI917499 SRE917491:SRE917499 TBA917491:TBA917499 TKW917491:TKW917499 TUS917491:TUS917499 UEO917491:UEO917499 UOK917491:UOK917499 UYG917491:UYG917499 VIC917491:VIC917499 VRY917491:VRY917499 WBU917491:WBU917499 WLQ917491:WLQ917499 WVM917491:WVM917499 WVM983027:WVM983035 JA983027:JA983035 SW983027:SW983035 ACS983027:ACS983035 AMO983027:AMO983035 AWK983027:AWK983035 BGG983027:BGG983035 BQC983027:BQC983035 BZY983027:BZY983035 CJU983027:CJU983035 CTQ983027:CTQ983035 DDM983027:DDM983035 DNI983027:DNI983035 DXE983027:DXE983035 EHA983027:EHA983035 EQW983027:EQW983035 FAS983027:FAS983035 FKO983027:FKO983035 FUK983027:FUK983035 GEG983027:GEG983035 GOC983027:GOC983035 GXY983027:GXY983035 HHU983027:HHU983035 HRQ983027:HRQ983035 IBM983027:IBM983035 ILI983027:ILI983035 IVE983027:IVE983035 JFA983027:JFA983035 JOW983027:JOW983035 JYS983027:JYS983035 KIO983027:KIO983035 KSK983027:KSK983035 LCG983027:LCG983035 LMC983027:LMC983035 LVY983027:LVY983035 MFU983027:MFU983035 MPQ983027:MPQ983035 MZM983027:MZM983035 NJI983027:NJI983035 NTE983027:NTE983035 ODA983027:ODA983035 OMW983027:OMW983035 OWS983027:OWS983035 PGO983027:PGO983035 PQK983027:PQK983035 QAG983027:QAG983035 QKC983027:QKC983035 QTY983027:QTY983035 RDU983027:RDU983035 RNQ983027:RNQ983035 RXM983027:RXM983035 SHI983027:SHI983035 SRE983027:SRE983035 TBA983027:TBA983035 TKW983027:TKW983035 TUS983027:TUS983035 UEO983027:UEO983035 UOK983027:UOK983035 UYG983027:UYG983035 VIC983027:VIC983035 VRY983027:VRY983035 WBU983027:WBU983035 WLQ983027:WLQ983035 SW7:SW11 JA7:JA11 ACS7:ACS11 WVM7:WVM11 WLQ7:WLQ11 WBU7:WBU11 VRY7:VRY11 VIC7:VIC11 UYG7:UYG11 UOK7:UOK11 UEO7:UEO11 TUS7:TUS11 TKW7:TKW11 TBA7:TBA11 SRE7:SRE11 SHI7:SHI11 RXM7:RXM11 RNQ7:RNQ11 RDU7:RDU11 QTY7:QTY11 QKC7:QKC11 QAG7:QAG11 PQK7:PQK11 PGO7:PGO11 OWS7:OWS11 OMW7:OMW11 ODA7:ODA11 NTE7:NTE11 NJI7:NJI11 MZM7:MZM11 MPQ7:MPQ11 MFU7:MFU11 LVY7:LVY11 LMC7:LMC11 LCG7:LCG11 KSK7:KSK11 KIO7:KIO11 JYS7:JYS11 JOW7:JOW11 JFA7:JFA11 IVE7:IVE11 ILI7:ILI11 IBM7:IBM11 HRQ7:HRQ11 HHU7:HHU11 GXY7:GXY11 GOC7:GOC11 GEG7:GEG11 FUK7:FUK11 FKO7:FKO11 FAS7:FAS11 EQW7:EQW11 EHA7:EHA11 DXE7:DXE11 DNI7:DNI11 DDM7:DDM11 CTQ7:CTQ11 CJU7:CJU11 BZY7:BZY11 BQC7:BQC11 BGG7:BGG11 AWK7:AWK11 AMO7:AMO11 I7:I11">
      <formula1>"Pass,Untest,Fail"</formula1>
    </dataValidation>
    <dataValidation type="list" allowBlank="1" showInputMessage="1" showErrorMessage="1" sqref="WVH983027:WVH983035 D65523:D65531 IV65523:IV65531 SR65523:SR65531 ACN65523:ACN65531 AMJ65523:AMJ65531 AWF65523:AWF65531 BGB65523:BGB65531 BPX65523:BPX65531 BZT65523:BZT65531 CJP65523:CJP65531 CTL65523:CTL65531 DDH65523:DDH65531 DND65523:DND65531 DWZ65523:DWZ65531 EGV65523:EGV65531 EQR65523:EQR65531 FAN65523:FAN65531 FKJ65523:FKJ65531 FUF65523:FUF65531 GEB65523:GEB65531 GNX65523:GNX65531 GXT65523:GXT65531 HHP65523:HHP65531 HRL65523:HRL65531 IBH65523:IBH65531 ILD65523:ILD65531 IUZ65523:IUZ65531 JEV65523:JEV65531 JOR65523:JOR65531 JYN65523:JYN65531 KIJ65523:KIJ65531 KSF65523:KSF65531 LCB65523:LCB65531 LLX65523:LLX65531 LVT65523:LVT65531 MFP65523:MFP65531 MPL65523:MPL65531 MZH65523:MZH65531 NJD65523:NJD65531 NSZ65523:NSZ65531 OCV65523:OCV65531 OMR65523:OMR65531 OWN65523:OWN65531 PGJ65523:PGJ65531 PQF65523:PQF65531 QAB65523:QAB65531 QJX65523:QJX65531 QTT65523:QTT65531 RDP65523:RDP65531 RNL65523:RNL65531 RXH65523:RXH65531 SHD65523:SHD65531 SQZ65523:SQZ65531 TAV65523:TAV65531 TKR65523:TKR65531 TUN65523:TUN65531 UEJ65523:UEJ65531 UOF65523:UOF65531 UYB65523:UYB65531 VHX65523:VHX65531 VRT65523:VRT65531 WBP65523:WBP65531 WLL65523:WLL65531 WVH65523:WVH65531 D131059:D131067 IV131059:IV131067 SR131059:SR131067 ACN131059:ACN131067 AMJ131059:AMJ131067 AWF131059:AWF131067 BGB131059:BGB131067 BPX131059:BPX131067 BZT131059:BZT131067 CJP131059:CJP131067 CTL131059:CTL131067 DDH131059:DDH131067 DND131059:DND131067 DWZ131059:DWZ131067 EGV131059:EGV131067 EQR131059:EQR131067 FAN131059:FAN131067 FKJ131059:FKJ131067 FUF131059:FUF131067 GEB131059:GEB131067 GNX131059:GNX131067 GXT131059:GXT131067 HHP131059:HHP131067 HRL131059:HRL131067 IBH131059:IBH131067 ILD131059:ILD131067 IUZ131059:IUZ131067 JEV131059:JEV131067 JOR131059:JOR131067 JYN131059:JYN131067 KIJ131059:KIJ131067 KSF131059:KSF131067 LCB131059:LCB131067 LLX131059:LLX131067 LVT131059:LVT131067 MFP131059:MFP131067 MPL131059:MPL131067 MZH131059:MZH131067 NJD131059:NJD131067 NSZ131059:NSZ131067 OCV131059:OCV131067 OMR131059:OMR131067 OWN131059:OWN131067 PGJ131059:PGJ131067 PQF131059:PQF131067 QAB131059:QAB131067 QJX131059:QJX131067 QTT131059:QTT131067 RDP131059:RDP131067 RNL131059:RNL131067 RXH131059:RXH131067 SHD131059:SHD131067 SQZ131059:SQZ131067 TAV131059:TAV131067 TKR131059:TKR131067 TUN131059:TUN131067 UEJ131059:UEJ131067 UOF131059:UOF131067 UYB131059:UYB131067 VHX131059:VHX131067 VRT131059:VRT131067 WBP131059:WBP131067 WLL131059:WLL131067 WVH131059:WVH131067 D196595:D196603 IV196595:IV196603 SR196595:SR196603 ACN196595:ACN196603 AMJ196595:AMJ196603 AWF196595:AWF196603 BGB196595:BGB196603 BPX196595:BPX196603 BZT196595:BZT196603 CJP196595:CJP196603 CTL196595:CTL196603 DDH196595:DDH196603 DND196595:DND196603 DWZ196595:DWZ196603 EGV196595:EGV196603 EQR196595:EQR196603 FAN196595:FAN196603 FKJ196595:FKJ196603 FUF196595:FUF196603 GEB196595:GEB196603 GNX196595:GNX196603 GXT196595:GXT196603 HHP196595:HHP196603 HRL196595:HRL196603 IBH196595:IBH196603 ILD196595:ILD196603 IUZ196595:IUZ196603 JEV196595:JEV196603 JOR196595:JOR196603 JYN196595:JYN196603 KIJ196595:KIJ196603 KSF196595:KSF196603 LCB196595:LCB196603 LLX196595:LLX196603 LVT196595:LVT196603 MFP196595:MFP196603 MPL196595:MPL196603 MZH196595:MZH196603 NJD196595:NJD196603 NSZ196595:NSZ196603 OCV196595:OCV196603 OMR196595:OMR196603 OWN196595:OWN196603 PGJ196595:PGJ196603 PQF196595:PQF196603 QAB196595:QAB196603 QJX196595:QJX196603 QTT196595:QTT196603 RDP196595:RDP196603 RNL196595:RNL196603 RXH196595:RXH196603 SHD196595:SHD196603 SQZ196595:SQZ196603 TAV196595:TAV196603 TKR196595:TKR196603 TUN196595:TUN196603 UEJ196595:UEJ196603 UOF196595:UOF196603 UYB196595:UYB196603 VHX196595:VHX196603 VRT196595:VRT196603 WBP196595:WBP196603 WLL196595:WLL196603 WVH196595:WVH196603 D262131:D262139 IV262131:IV262139 SR262131:SR262139 ACN262131:ACN262139 AMJ262131:AMJ262139 AWF262131:AWF262139 BGB262131:BGB262139 BPX262131:BPX262139 BZT262131:BZT262139 CJP262131:CJP262139 CTL262131:CTL262139 DDH262131:DDH262139 DND262131:DND262139 DWZ262131:DWZ262139 EGV262131:EGV262139 EQR262131:EQR262139 FAN262131:FAN262139 FKJ262131:FKJ262139 FUF262131:FUF262139 GEB262131:GEB262139 GNX262131:GNX262139 GXT262131:GXT262139 HHP262131:HHP262139 HRL262131:HRL262139 IBH262131:IBH262139 ILD262131:ILD262139 IUZ262131:IUZ262139 JEV262131:JEV262139 JOR262131:JOR262139 JYN262131:JYN262139 KIJ262131:KIJ262139 KSF262131:KSF262139 LCB262131:LCB262139 LLX262131:LLX262139 LVT262131:LVT262139 MFP262131:MFP262139 MPL262131:MPL262139 MZH262131:MZH262139 NJD262131:NJD262139 NSZ262131:NSZ262139 OCV262131:OCV262139 OMR262131:OMR262139 OWN262131:OWN262139 PGJ262131:PGJ262139 PQF262131:PQF262139 QAB262131:QAB262139 QJX262131:QJX262139 QTT262131:QTT262139 RDP262131:RDP262139 RNL262131:RNL262139 RXH262131:RXH262139 SHD262131:SHD262139 SQZ262131:SQZ262139 TAV262131:TAV262139 TKR262131:TKR262139 TUN262131:TUN262139 UEJ262131:UEJ262139 UOF262131:UOF262139 UYB262131:UYB262139 VHX262131:VHX262139 VRT262131:VRT262139 WBP262131:WBP262139 WLL262131:WLL262139 WVH262131:WVH262139 D327667:D327675 IV327667:IV327675 SR327667:SR327675 ACN327667:ACN327675 AMJ327667:AMJ327675 AWF327667:AWF327675 BGB327667:BGB327675 BPX327667:BPX327675 BZT327667:BZT327675 CJP327667:CJP327675 CTL327667:CTL327675 DDH327667:DDH327675 DND327667:DND327675 DWZ327667:DWZ327675 EGV327667:EGV327675 EQR327667:EQR327675 FAN327667:FAN327675 FKJ327667:FKJ327675 FUF327667:FUF327675 GEB327667:GEB327675 GNX327667:GNX327675 GXT327667:GXT327675 HHP327667:HHP327675 HRL327667:HRL327675 IBH327667:IBH327675 ILD327667:ILD327675 IUZ327667:IUZ327675 JEV327667:JEV327675 JOR327667:JOR327675 JYN327667:JYN327675 KIJ327667:KIJ327675 KSF327667:KSF327675 LCB327667:LCB327675 LLX327667:LLX327675 LVT327667:LVT327675 MFP327667:MFP327675 MPL327667:MPL327675 MZH327667:MZH327675 NJD327667:NJD327675 NSZ327667:NSZ327675 OCV327667:OCV327675 OMR327667:OMR327675 OWN327667:OWN327675 PGJ327667:PGJ327675 PQF327667:PQF327675 QAB327667:QAB327675 QJX327667:QJX327675 QTT327667:QTT327675 RDP327667:RDP327675 RNL327667:RNL327675 RXH327667:RXH327675 SHD327667:SHD327675 SQZ327667:SQZ327675 TAV327667:TAV327675 TKR327667:TKR327675 TUN327667:TUN327675 UEJ327667:UEJ327675 UOF327667:UOF327675 UYB327667:UYB327675 VHX327667:VHX327675 VRT327667:VRT327675 WBP327667:WBP327675 WLL327667:WLL327675 WVH327667:WVH327675 D393203:D393211 IV393203:IV393211 SR393203:SR393211 ACN393203:ACN393211 AMJ393203:AMJ393211 AWF393203:AWF393211 BGB393203:BGB393211 BPX393203:BPX393211 BZT393203:BZT393211 CJP393203:CJP393211 CTL393203:CTL393211 DDH393203:DDH393211 DND393203:DND393211 DWZ393203:DWZ393211 EGV393203:EGV393211 EQR393203:EQR393211 FAN393203:FAN393211 FKJ393203:FKJ393211 FUF393203:FUF393211 GEB393203:GEB393211 GNX393203:GNX393211 GXT393203:GXT393211 HHP393203:HHP393211 HRL393203:HRL393211 IBH393203:IBH393211 ILD393203:ILD393211 IUZ393203:IUZ393211 JEV393203:JEV393211 JOR393203:JOR393211 JYN393203:JYN393211 KIJ393203:KIJ393211 KSF393203:KSF393211 LCB393203:LCB393211 LLX393203:LLX393211 LVT393203:LVT393211 MFP393203:MFP393211 MPL393203:MPL393211 MZH393203:MZH393211 NJD393203:NJD393211 NSZ393203:NSZ393211 OCV393203:OCV393211 OMR393203:OMR393211 OWN393203:OWN393211 PGJ393203:PGJ393211 PQF393203:PQF393211 QAB393203:QAB393211 QJX393203:QJX393211 QTT393203:QTT393211 RDP393203:RDP393211 RNL393203:RNL393211 RXH393203:RXH393211 SHD393203:SHD393211 SQZ393203:SQZ393211 TAV393203:TAV393211 TKR393203:TKR393211 TUN393203:TUN393211 UEJ393203:UEJ393211 UOF393203:UOF393211 UYB393203:UYB393211 VHX393203:VHX393211 VRT393203:VRT393211 WBP393203:WBP393211 WLL393203:WLL393211 WVH393203:WVH393211 D458739:D458747 IV458739:IV458747 SR458739:SR458747 ACN458739:ACN458747 AMJ458739:AMJ458747 AWF458739:AWF458747 BGB458739:BGB458747 BPX458739:BPX458747 BZT458739:BZT458747 CJP458739:CJP458747 CTL458739:CTL458747 DDH458739:DDH458747 DND458739:DND458747 DWZ458739:DWZ458747 EGV458739:EGV458747 EQR458739:EQR458747 FAN458739:FAN458747 FKJ458739:FKJ458747 FUF458739:FUF458747 GEB458739:GEB458747 GNX458739:GNX458747 GXT458739:GXT458747 HHP458739:HHP458747 HRL458739:HRL458747 IBH458739:IBH458747 ILD458739:ILD458747 IUZ458739:IUZ458747 JEV458739:JEV458747 JOR458739:JOR458747 JYN458739:JYN458747 KIJ458739:KIJ458747 KSF458739:KSF458747 LCB458739:LCB458747 LLX458739:LLX458747 LVT458739:LVT458747 MFP458739:MFP458747 MPL458739:MPL458747 MZH458739:MZH458747 NJD458739:NJD458747 NSZ458739:NSZ458747 OCV458739:OCV458747 OMR458739:OMR458747 OWN458739:OWN458747 PGJ458739:PGJ458747 PQF458739:PQF458747 QAB458739:QAB458747 QJX458739:QJX458747 QTT458739:QTT458747 RDP458739:RDP458747 RNL458739:RNL458747 RXH458739:RXH458747 SHD458739:SHD458747 SQZ458739:SQZ458747 TAV458739:TAV458747 TKR458739:TKR458747 TUN458739:TUN458747 UEJ458739:UEJ458747 UOF458739:UOF458747 UYB458739:UYB458747 VHX458739:VHX458747 VRT458739:VRT458747 WBP458739:WBP458747 WLL458739:WLL458747 WVH458739:WVH458747 D524275:D524283 IV524275:IV524283 SR524275:SR524283 ACN524275:ACN524283 AMJ524275:AMJ524283 AWF524275:AWF524283 BGB524275:BGB524283 BPX524275:BPX524283 BZT524275:BZT524283 CJP524275:CJP524283 CTL524275:CTL524283 DDH524275:DDH524283 DND524275:DND524283 DWZ524275:DWZ524283 EGV524275:EGV524283 EQR524275:EQR524283 FAN524275:FAN524283 FKJ524275:FKJ524283 FUF524275:FUF524283 GEB524275:GEB524283 GNX524275:GNX524283 GXT524275:GXT524283 HHP524275:HHP524283 HRL524275:HRL524283 IBH524275:IBH524283 ILD524275:ILD524283 IUZ524275:IUZ524283 JEV524275:JEV524283 JOR524275:JOR524283 JYN524275:JYN524283 KIJ524275:KIJ524283 KSF524275:KSF524283 LCB524275:LCB524283 LLX524275:LLX524283 LVT524275:LVT524283 MFP524275:MFP524283 MPL524275:MPL524283 MZH524275:MZH524283 NJD524275:NJD524283 NSZ524275:NSZ524283 OCV524275:OCV524283 OMR524275:OMR524283 OWN524275:OWN524283 PGJ524275:PGJ524283 PQF524275:PQF524283 QAB524275:QAB524283 QJX524275:QJX524283 QTT524275:QTT524283 RDP524275:RDP524283 RNL524275:RNL524283 RXH524275:RXH524283 SHD524275:SHD524283 SQZ524275:SQZ524283 TAV524275:TAV524283 TKR524275:TKR524283 TUN524275:TUN524283 UEJ524275:UEJ524283 UOF524275:UOF524283 UYB524275:UYB524283 VHX524275:VHX524283 VRT524275:VRT524283 WBP524275:WBP524283 WLL524275:WLL524283 WVH524275:WVH524283 D589811:D589819 IV589811:IV589819 SR589811:SR589819 ACN589811:ACN589819 AMJ589811:AMJ589819 AWF589811:AWF589819 BGB589811:BGB589819 BPX589811:BPX589819 BZT589811:BZT589819 CJP589811:CJP589819 CTL589811:CTL589819 DDH589811:DDH589819 DND589811:DND589819 DWZ589811:DWZ589819 EGV589811:EGV589819 EQR589811:EQR589819 FAN589811:FAN589819 FKJ589811:FKJ589819 FUF589811:FUF589819 GEB589811:GEB589819 GNX589811:GNX589819 GXT589811:GXT589819 HHP589811:HHP589819 HRL589811:HRL589819 IBH589811:IBH589819 ILD589811:ILD589819 IUZ589811:IUZ589819 JEV589811:JEV589819 JOR589811:JOR589819 JYN589811:JYN589819 KIJ589811:KIJ589819 KSF589811:KSF589819 LCB589811:LCB589819 LLX589811:LLX589819 LVT589811:LVT589819 MFP589811:MFP589819 MPL589811:MPL589819 MZH589811:MZH589819 NJD589811:NJD589819 NSZ589811:NSZ589819 OCV589811:OCV589819 OMR589811:OMR589819 OWN589811:OWN589819 PGJ589811:PGJ589819 PQF589811:PQF589819 QAB589811:QAB589819 QJX589811:QJX589819 QTT589811:QTT589819 RDP589811:RDP589819 RNL589811:RNL589819 RXH589811:RXH589819 SHD589811:SHD589819 SQZ589811:SQZ589819 TAV589811:TAV589819 TKR589811:TKR589819 TUN589811:TUN589819 UEJ589811:UEJ589819 UOF589811:UOF589819 UYB589811:UYB589819 VHX589811:VHX589819 VRT589811:VRT589819 WBP589811:WBP589819 WLL589811:WLL589819 WVH589811:WVH589819 D655347:D655355 IV655347:IV655355 SR655347:SR655355 ACN655347:ACN655355 AMJ655347:AMJ655355 AWF655347:AWF655355 BGB655347:BGB655355 BPX655347:BPX655355 BZT655347:BZT655355 CJP655347:CJP655355 CTL655347:CTL655355 DDH655347:DDH655355 DND655347:DND655355 DWZ655347:DWZ655355 EGV655347:EGV655355 EQR655347:EQR655355 FAN655347:FAN655355 FKJ655347:FKJ655355 FUF655347:FUF655355 GEB655347:GEB655355 GNX655347:GNX655355 GXT655347:GXT655355 HHP655347:HHP655355 HRL655347:HRL655355 IBH655347:IBH655355 ILD655347:ILD655355 IUZ655347:IUZ655355 JEV655347:JEV655355 JOR655347:JOR655355 JYN655347:JYN655355 KIJ655347:KIJ655355 KSF655347:KSF655355 LCB655347:LCB655355 LLX655347:LLX655355 LVT655347:LVT655355 MFP655347:MFP655355 MPL655347:MPL655355 MZH655347:MZH655355 NJD655347:NJD655355 NSZ655347:NSZ655355 OCV655347:OCV655355 OMR655347:OMR655355 OWN655347:OWN655355 PGJ655347:PGJ655355 PQF655347:PQF655355 QAB655347:QAB655355 QJX655347:QJX655355 QTT655347:QTT655355 RDP655347:RDP655355 RNL655347:RNL655355 RXH655347:RXH655355 SHD655347:SHD655355 SQZ655347:SQZ655355 TAV655347:TAV655355 TKR655347:TKR655355 TUN655347:TUN655355 UEJ655347:UEJ655355 UOF655347:UOF655355 UYB655347:UYB655355 VHX655347:VHX655355 VRT655347:VRT655355 WBP655347:WBP655355 WLL655347:WLL655355 WVH655347:WVH655355 D720883:D720891 IV720883:IV720891 SR720883:SR720891 ACN720883:ACN720891 AMJ720883:AMJ720891 AWF720883:AWF720891 BGB720883:BGB720891 BPX720883:BPX720891 BZT720883:BZT720891 CJP720883:CJP720891 CTL720883:CTL720891 DDH720883:DDH720891 DND720883:DND720891 DWZ720883:DWZ720891 EGV720883:EGV720891 EQR720883:EQR720891 FAN720883:FAN720891 FKJ720883:FKJ720891 FUF720883:FUF720891 GEB720883:GEB720891 GNX720883:GNX720891 GXT720883:GXT720891 HHP720883:HHP720891 HRL720883:HRL720891 IBH720883:IBH720891 ILD720883:ILD720891 IUZ720883:IUZ720891 JEV720883:JEV720891 JOR720883:JOR720891 JYN720883:JYN720891 KIJ720883:KIJ720891 KSF720883:KSF720891 LCB720883:LCB720891 LLX720883:LLX720891 LVT720883:LVT720891 MFP720883:MFP720891 MPL720883:MPL720891 MZH720883:MZH720891 NJD720883:NJD720891 NSZ720883:NSZ720891 OCV720883:OCV720891 OMR720883:OMR720891 OWN720883:OWN720891 PGJ720883:PGJ720891 PQF720883:PQF720891 QAB720883:QAB720891 QJX720883:QJX720891 QTT720883:QTT720891 RDP720883:RDP720891 RNL720883:RNL720891 RXH720883:RXH720891 SHD720883:SHD720891 SQZ720883:SQZ720891 TAV720883:TAV720891 TKR720883:TKR720891 TUN720883:TUN720891 UEJ720883:UEJ720891 UOF720883:UOF720891 UYB720883:UYB720891 VHX720883:VHX720891 VRT720883:VRT720891 WBP720883:WBP720891 WLL720883:WLL720891 WVH720883:WVH720891 D786419:D786427 IV786419:IV786427 SR786419:SR786427 ACN786419:ACN786427 AMJ786419:AMJ786427 AWF786419:AWF786427 BGB786419:BGB786427 BPX786419:BPX786427 BZT786419:BZT786427 CJP786419:CJP786427 CTL786419:CTL786427 DDH786419:DDH786427 DND786419:DND786427 DWZ786419:DWZ786427 EGV786419:EGV786427 EQR786419:EQR786427 FAN786419:FAN786427 FKJ786419:FKJ786427 FUF786419:FUF786427 GEB786419:GEB786427 GNX786419:GNX786427 GXT786419:GXT786427 HHP786419:HHP786427 HRL786419:HRL786427 IBH786419:IBH786427 ILD786419:ILD786427 IUZ786419:IUZ786427 JEV786419:JEV786427 JOR786419:JOR786427 JYN786419:JYN786427 KIJ786419:KIJ786427 KSF786419:KSF786427 LCB786419:LCB786427 LLX786419:LLX786427 LVT786419:LVT786427 MFP786419:MFP786427 MPL786419:MPL786427 MZH786419:MZH786427 NJD786419:NJD786427 NSZ786419:NSZ786427 OCV786419:OCV786427 OMR786419:OMR786427 OWN786419:OWN786427 PGJ786419:PGJ786427 PQF786419:PQF786427 QAB786419:QAB786427 QJX786419:QJX786427 QTT786419:QTT786427 RDP786419:RDP786427 RNL786419:RNL786427 RXH786419:RXH786427 SHD786419:SHD786427 SQZ786419:SQZ786427 TAV786419:TAV786427 TKR786419:TKR786427 TUN786419:TUN786427 UEJ786419:UEJ786427 UOF786419:UOF786427 UYB786419:UYB786427 VHX786419:VHX786427 VRT786419:VRT786427 WBP786419:WBP786427 WLL786419:WLL786427 WVH786419:WVH786427 D851955:D851963 IV851955:IV851963 SR851955:SR851963 ACN851955:ACN851963 AMJ851955:AMJ851963 AWF851955:AWF851963 BGB851955:BGB851963 BPX851955:BPX851963 BZT851955:BZT851963 CJP851955:CJP851963 CTL851955:CTL851963 DDH851955:DDH851963 DND851955:DND851963 DWZ851955:DWZ851963 EGV851955:EGV851963 EQR851955:EQR851963 FAN851955:FAN851963 FKJ851955:FKJ851963 FUF851955:FUF851963 GEB851955:GEB851963 GNX851955:GNX851963 GXT851955:GXT851963 HHP851955:HHP851963 HRL851955:HRL851963 IBH851955:IBH851963 ILD851955:ILD851963 IUZ851955:IUZ851963 JEV851955:JEV851963 JOR851955:JOR851963 JYN851955:JYN851963 KIJ851955:KIJ851963 KSF851955:KSF851963 LCB851955:LCB851963 LLX851955:LLX851963 LVT851955:LVT851963 MFP851955:MFP851963 MPL851955:MPL851963 MZH851955:MZH851963 NJD851955:NJD851963 NSZ851955:NSZ851963 OCV851955:OCV851963 OMR851955:OMR851963 OWN851955:OWN851963 PGJ851955:PGJ851963 PQF851955:PQF851963 QAB851955:QAB851963 QJX851955:QJX851963 QTT851955:QTT851963 RDP851955:RDP851963 RNL851955:RNL851963 RXH851955:RXH851963 SHD851955:SHD851963 SQZ851955:SQZ851963 TAV851955:TAV851963 TKR851955:TKR851963 TUN851955:TUN851963 UEJ851955:UEJ851963 UOF851955:UOF851963 UYB851955:UYB851963 VHX851955:VHX851963 VRT851955:VRT851963 WBP851955:WBP851963 WLL851955:WLL851963 WVH851955:WVH851963 D917491:D917499 IV917491:IV917499 SR917491:SR917499 ACN917491:ACN917499 AMJ917491:AMJ917499 AWF917491:AWF917499 BGB917491:BGB917499 BPX917491:BPX917499 BZT917491:BZT917499 CJP917491:CJP917499 CTL917491:CTL917499 DDH917491:DDH917499 DND917491:DND917499 DWZ917491:DWZ917499 EGV917491:EGV917499 EQR917491:EQR917499 FAN917491:FAN917499 FKJ917491:FKJ917499 FUF917491:FUF917499 GEB917491:GEB917499 GNX917491:GNX917499 GXT917491:GXT917499 HHP917491:HHP917499 HRL917491:HRL917499 IBH917491:IBH917499 ILD917491:ILD917499 IUZ917491:IUZ917499 JEV917491:JEV917499 JOR917491:JOR917499 JYN917491:JYN917499 KIJ917491:KIJ917499 KSF917491:KSF917499 LCB917491:LCB917499 LLX917491:LLX917499 LVT917491:LVT917499 MFP917491:MFP917499 MPL917491:MPL917499 MZH917491:MZH917499 NJD917491:NJD917499 NSZ917491:NSZ917499 OCV917491:OCV917499 OMR917491:OMR917499 OWN917491:OWN917499 PGJ917491:PGJ917499 PQF917491:PQF917499 QAB917491:QAB917499 QJX917491:QJX917499 QTT917491:QTT917499 RDP917491:RDP917499 RNL917491:RNL917499 RXH917491:RXH917499 SHD917491:SHD917499 SQZ917491:SQZ917499 TAV917491:TAV917499 TKR917491:TKR917499 TUN917491:TUN917499 UEJ917491:UEJ917499 UOF917491:UOF917499 UYB917491:UYB917499 VHX917491:VHX917499 VRT917491:VRT917499 WBP917491:WBP917499 WLL917491:WLL917499 WVH917491:WVH917499 D983027:D983035 IV983027:IV983035 SR983027:SR983035 ACN983027:ACN983035 AMJ983027:AMJ983035 AWF983027:AWF983035 BGB983027:BGB983035 BPX983027:BPX983035 BZT983027:BZT983035 CJP983027:CJP983035 CTL983027:CTL983035 DDH983027:DDH983035 DND983027:DND983035 DWZ983027:DWZ983035 EGV983027:EGV983035 EQR983027:EQR983035 FAN983027:FAN983035 FKJ983027:FKJ983035 FUF983027:FUF983035 GEB983027:GEB983035 GNX983027:GNX983035 GXT983027:GXT983035 HHP983027:HHP983035 HRL983027:HRL983035 IBH983027:IBH983035 ILD983027:ILD983035 IUZ983027:IUZ983035 JEV983027:JEV983035 JOR983027:JOR983035 JYN983027:JYN983035 KIJ983027:KIJ983035 KSF983027:KSF983035 LCB983027:LCB983035 LLX983027:LLX983035 LVT983027:LVT983035 MFP983027:MFP983035 MPL983027:MPL983035 MZH983027:MZH983035 NJD983027:NJD983035 NSZ983027:NSZ983035 OCV983027:OCV983035 OMR983027:OMR983035 OWN983027:OWN983035 PGJ983027:PGJ983035 PQF983027:PQF983035 QAB983027:QAB983035 QJX983027:QJX983035 QTT983027:QTT983035 RDP983027:RDP983035 RNL983027:RNL983035 RXH983027:RXH983035 SHD983027:SHD983035 SQZ983027:SQZ983035 TAV983027:TAV983035 TKR983027:TKR983035 TUN983027:TUN983035 UEJ983027:UEJ983035 UOF983027:UOF983035 UYB983027:UYB983035 VHX983027:VHX983035 VRT983027:VRT983035 WBP983027:WBP983035 WLL983027:WLL983035 IV7:IV11 SR7:SR11 WVH7:WVH11 WLL7:WLL11 WBP7:WBP11 VRT7:VRT11 VHX7:VHX11 UYB7:UYB11 UOF7:UOF11 UEJ7:UEJ11 TUN7:TUN11 TKR7:TKR11 TAV7:TAV11 SQZ7:SQZ11 SHD7:SHD11 RXH7:RXH11 RNL7:RNL11 RDP7:RDP11 QTT7:QTT11 QJX7:QJX11 QAB7:QAB11 PQF7:PQF11 PGJ7:PGJ11 OWN7:OWN11 OMR7:OMR11 OCV7:OCV11 NSZ7:NSZ11 NJD7:NJD11 MZH7:MZH11 MPL7:MPL11 MFP7:MFP11 LVT7:LVT11 LLX7:LLX11 LCB7:LCB11 KSF7:KSF11 KIJ7:KIJ11 JYN7:JYN11 JOR7:JOR11 JEV7:JEV11 IUZ7:IUZ11 ILD7:ILD11 IBH7:IBH11 HRL7:HRL11 HHP7:HHP11 GXT7:GXT11 GNX7:GNX11 GEB7:GEB11 FUF7:FUF11 FKJ7:FKJ11 FAN7:FAN11 EQR7:EQR11 EGV7:EGV11 DWZ7:DWZ11 DND7:DND11 DDH7:DDH11 CTL7:CTL11 CJP7:CJP11 BZT7:BZT11 BPX7:BPX11 BGB7:BGB11 AWF7:AWF11 AMJ7:AMJ11 ACN7:ACN11 D7:D11">
      <formula1>"高,中,低"</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expression" priority="11" stopIfTrue="1" id="{C68544F9-C43E-424F-8616-622FFEC09048}">
            <xm:f>'02_登录'!#REF!="error"</xm:f>
            <x14:dxf>
              <font>
                <b val="0"/>
                <i val="0"/>
                <condense val="0"/>
                <extend val="0"/>
                <color indexed="60"/>
              </font>
            </x14:dxf>
          </x14:cfRule>
          <xm:sqref>K7 K11 K9</xm:sqref>
        </x14:conditionalFormatting>
        <x14:conditionalFormatting xmlns:xm="http://schemas.microsoft.com/office/excel/2006/main">
          <x14:cfRule type="expression" priority="1" stopIfTrue="1" id="{D0CE597B-9C6B-4E9F-B8F3-5CF701EF4D2F}">
            <xm:f>'02_登录'!#REF!="error"</xm:f>
            <x14:dxf>
              <font>
                <b val="0"/>
                <i val="0"/>
                <condense val="0"/>
                <extend val="0"/>
                <color indexed="60"/>
              </font>
            </x14:dxf>
          </x14:cfRule>
          <xm:sqref>K8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L12"/>
  <sheetViews>
    <sheetView topLeftCell="A13" workbookViewId="0">
      <selection activeCell="K12" sqref="K12"/>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87" t="s">
        <v>161</v>
      </c>
      <c r="C2" s="288"/>
      <c r="D2" s="288"/>
      <c r="E2" s="288"/>
      <c r="F2" s="288"/>
      <c r="G2" s="288"/>
      <c r="H2" s="288"/>
      <c r="I2" s="288"/>
      <c r="J2" s="288"/>
      <c r="K2" s="289"/>
      <c r="L2" s="290"/>
    </row>
    <row r="3" spans="2:12" ht="23.25" customHeight="1" thickBot="1">
      <c r="B3" s="291"/>
      <c r="C3" s="292"/>
      <c r="D3" s="292"/>
      <c r="E3" s="292"/>
      <c r="F3" s="292"/>
      <c r="G3" s="292"/>
      <c r="H3" s="292"/>
      <c r="I3" s="292"/>
      <c r="J3" s="292"/>
      <c r="K3" s="293"/>
      <c r="L3" s="294"/>
    </row>
    <row r="4" spans="2:12" ht="14.25" customHeight="1">
      <c r="B4" s="295" t="s">
        <v>332</v>
      </c>
      <c r="C4" s="296"/>
      <c r="D4" s="296"/>
      <c r="E4" s="296"/>
      <c r="F4" s="296"/>
      <c r="G4" s="296"/>
      <c r="H4" s="296"/>
      <c r="I4" s="296"/>
      <c r="J4" s="296"/>
      <c r="K4" s="296"/>
      <c r="L4" s="297"/>
    </row>
    <row r="5" spans="2:12" ht="13.5" customHeight="1" thickBot="1">
      <c r="B5" s="298"/>
      <c r="C5" s="299"/>
      <c r="D5" s="299"/>
      <c r="E5" s="299"/>
      <c r="F5" s="299"/>
      <c r="G5" s="299"/>
      <c r="H5" s="299"/>
      <c r="I5" s="299"/>
      <c r="J5" s="299"/>
      <c r="K5" s="299"/>
      <c r="L5" s="300"/>
    </row>
    <row r="6" spans="2:12" ht="29.25" thickBot="1">
      <c r="B6" s="28" t="s">
        <v>162</v>
      </c>
      <c r="C6" s="29" t="s">
        <v>163</v>
      </c>
      <c r="D6" s="29" t="s">
        <v>164</v>
      </c>
      <c r="E6" s="29" t="s">
        <v>165</v>
      </c>
      <c r="F6" s="29" t="s">
        <v>166</v>
      </c>
      <c r="G6" s="29" t="s">
        <v>1063</v>
      </c>
      <c r="H6" s="29" t="s">
        <v>168</v>
      </c>
      <c r="I6" s="29" t="s">
        <v>178</v>
      </c>
      <c r="J6" s="29" t="s">
        <v>179</v>
      </c>
      <c r="K6" s="29" t="s">
        <v>242</v>
      </c>
      <c r="L6" s="30" t="s">
        <v>243</v>
      </c>
    </row>
    <row r="7" spans="2:12" ht="63.75">
      <c r="B7" s="47" t="s">
        <v>281</v>
      </c>
      <c r="C7" s="48" t="str">
        <f>CONCATENATE(B7,"_",E7)</f>
        <v>06_环境头条
_TC001_显示环境头条模块</v>
      </c>
      <c r="D7" s="49" t="s">
        <v>259</v>
      </c>
      <c r="E7" s="50" t="s">
        <v>265</v>
      </c>
      <c r="F7" s="51" t="s">
        <v>260</v>
      </c>
      <c r="G7" s="51" t="s">
        <v>248</v>
      </c>
      <c r="H7" s="51" t="s">
        <v>1064</v>
      </c>
      <c r="I7" s="52" t="s">
        <v>184</v>
      </c>
      <c r="J7" s="53" t="s">
        <v>110</v>
      </c>
      <c r="K7" s="51" t="s">
        <v>1058</v>
      </c>
      <c r="L7" s="54"/>
    </row>
    <row r="8" spans="2:12" ht="51">
      <c r="B8" s="31" t="s">
        <v>282</v>
      </c>
      <c r="C8" s="32" t="str">
        <f>CONCATENATE(B8,"_",E8)</f>
        <v>06_环境头条
_TC002_文章列表数目</v>
      </c>
      <c r="D8" s="33" t="s">
        <v>263</v>
      </c>
      <c r="E8" s="34" t="s">
        <v>276</v>
      </c>
      <c r="F8" s="35" t="s">
        <v>269</v>
      </c>
      <c r="G8" s="35" t="s">
        <v>266</v>
      </c>
      <c r="H8" s="35" t="s">
        <v>1065</v>
      </c>
      <c r="I8" s="36" t="s">
        <v>184</v>
      </c>
      <c r="J8" s="45" t="s">
        <v>110</v>
      </c>
      <c r="K8" s="35"/>
      <c r="L8" s="43"/>
    </row>
    <row r="9" spans="2:12" ht="51">
      <c r="B9" s="31" t="s">
        <v>283</v>
      </c>
      <c r="C9" s="32" t="str">
        <f t="shared" ref="C9:C12" si="0">CONCATENATE(B9,"_",E9)</f>
        <v>06_环境头条
_TC003_文章列表格式</v>
      </c>
      <c r="D9" s="33" t="s">
        <v>263</v>
      </c>
      <c r="E9" s="34" t="s">
        <v>277</v>
      </c>
      <c r="F9" s="35" t="s">
        <v>244</v>
      </c>
      <c r="G9" s="35" t="s">
        <v>274</v>
      </c>
      <c r="H9" s="35" t="s">
        <v>1066</v>
      </c>
      <c r="I9" s="36" t="s">
        <v>184</v>
      </c>
      <c r="J9" s="45" t="s">
        <v>110</v>
      </c>
      <c r="K9" s="35"/>
      <c r="L9" s="43"/>
    </row>
    <row r="10" spans="2:12" ht="51">
      <c r="B10" s="31" t="s">
        <v>284</v>
      </c>
      <c r="C10" s="32" t="str">
        <f t="shared" si="0"/>
        <v>06_环境头条
_TC004_查看文章</v>
      </c>
      <c r="D10" s="33" t="s">
        <v>263</v>
      </c>
      <c r="E10" s="34" t="s">
        <v>268</v>
      </c>
      <c r="F10" s="35" t="s">
        <v>244</v>
      </c>
      <c r="G10" s="35" t="s">
        <v>275</v>
      </c>
      <c r="H10" s="35" t="s">
        <v>1067</v>
      </c>
      <c r="I10" s="36" t="s">
        <v>184</v>
      </c>
      <c r="J10" s="45" t="s">
        <v>110</v>
      </c>
      <c r="K10" s="35"/>
      <c r="L10" s="43"/>
    </row>
    <row r="11" spans="2:12" ht="51">
      <c r="B11" s="31" t="s">
        <v>285</v>
      </c>
      <c r="C11" s="32" t="str">
        <f t="shared" si="0"/>
        <v>06_环境头条
_TC005_文章浏览量</v>
      </c>
      <c r="D11" s="33" t="s">
        <v>169</v>
      </c>
      <c r="E11" s="34" t="s">
        <v>278</v>
      </c>
      <c r="F11" s="35" t="s">
        <v>244</v>
      </c>
      <c r="G11" s="35" t="s">
        <v>275</v>
      </c>
      <c r="H11" s="35" t="s">
        <v>1068</v>
      </c>
      <c r="I11" s="36" t="s">
        <v>184</v>
      </c>
      <c r="J11" s="45" t="s">
        <v>110</v>
      </c>
      <c r="K11" s="35"/>
      <c r="L11" s="43"/>
    </row>
    <row r="12" spans="2:12" ht="144.75" thickBot="1">
      <c r="B12" s="37" t="s">
        <v>286</v>
      </c>
      <c r="C12" s="38" t="str">
        <f t="shared" si="0"/>
        <v>06_环境头条
_TC006_文章分享</v>
      </c>
      <c r="D12" s="39" t="s">
        <v>169</v>
      </c>
      <c r="E12" s="40" t="s">
        <v>279</v>
      </c>
      <c r="F12" s="41" t="s">
        <v>244</v>
      </c>
      <c r="G12" s="41" t="s">
        <v>280</v>
      </c>
      <c r="H12" s="41" t="s">
        <v>1069</v>
      </c>
      <c r="I12" s="42" t="s">
        <v>183</v>
      </c>
      <c r="J12" s="46" t="s">
        <v>110</v>
      </c>
      <c r="K12" s="41" t="s">
        <v>1070</v>
      </c>
      <c r="L12" s="44" t="s">
        <v>341</v>
      </c>
    </row>
  </sheetData>
  <mergeCells count="2">
    <mergeCell ref="B2:L3"/>
    <mergeCell ref="B4:L5"/>
  </mergeCells>
  <phoneticPr fontId="2" type="noConversion"/>
  <conditionalFormatting sqref="E8:H8 E7 G7:H7">
    <cfRule type="expression" dxfId="55" priority="26" stopIfTrue="1">
      <formula>#REF!="error"</formula>
    </cfRule>
  </conditionalFormatting>
  <conditionalFormatting sqref="I7:I8">
    <cfRule type="cellIs" dxfId="54" priority="27" stopIfTrue="1" operator="equal">
      <formula>"Untest"</formula>
    </cfRule>
    <cfRule type="cellIs" dxfId="53" priority="28" stopIfTrue="1" operator="equal">
      <formula>"Fail"</formula>
    </cfRule>
    <cfRule type="cellIs" dxfId="52" priority="29" stopIfTrue="1" operator="equal">
      <formula>"Pass"</formula>
    </cfRule>
  </conditionalFormatting>
  <conditionalFormatting sqref="L7:L8">
    <cfRule type="expression" dxfId="51" priority="25" stopIfTrue="1">
      <formula>#REF!="error"</formula>
    </cfRule>
  </conditionalFormatting>
  <conditionalFormatting sqref="F7">
    <cfRule type="expression" dxfId="50" priority="24" stopIfTrue="1">
      <formula>#REF!="error"</formula>
    </cfRule>
  </conditionalFormatting>
  <conditionalFormatting sqref="G9:H10 E9:E10">
    <cfRule type="expression" dxfId="49" priority="20" stopIfTrue="1">
      <formula>#REF!="error"</formula>
    </cfRule>
  </conditionalFormatting>
  <conditionalFormatting sqref="I9:I10">
    <cfRule type="cellIs" dxfId="48" priority="21" stopIfTrue="1" operator="equal">
      <formula>"Untest"</formula>
    </cfRule>
    <cfRule type="cellIs" dxfId="47" priority="22" stopIfTrue="1" operator="equal">
      <formula>"Fail"</formula>
    </cfRule>
    <cfRule type="cellIs" dxfId="46" priority="23" stopIfTrue="1" operator="equal">
      <formula>"Pass"</formula>
    </cfRule>
  </conditionalFormatting>
  <conditionalFormatting sqref="L9:L10">
    <cfRule type="expression" dxfId="45" priority="19" stopIfTrue="1">
      <formula>#REF!="error"</formula>
    </cfRule>
  </conditionalFormatting>
  <conditionalFormatting sqref="K9">
    <cfRule type="expression" dxfId="44" priority="17" stopIfTrue="1">
      <formula>#REF!="error"</formula>
    </cfRule>
  </conditionalFormatting>
  <conditionalFormatting sqref="F9">
    <cfRule type="expression" dxfId="43" priority="16" stopIfTrue="1">
      <formula>#REF!="error"</formula>
    </cfRule>
  </conditionalFormatting>
  <conditionalFormatting sqref="F10">
    <cfRule type="expression" dxfId="42" priority="15" stopIfTrue="1">
      <formula>#REF!="error"</formula>
    </cfRule>
  </conditionalFormatting>
  <conditionalFormatting sqref="G11:H11 E11">
    <cfRule type="expression" dxfId="41" priority="11" stopIfTrue="1">
      <formula>#REF!="error"</formula>
    </cfRule>
  </conditionalFormatting>
  <conditionalFormatting sqref="I11">
    <cfRule type="cellIs" dxfId="40" priority="12" stopIfTrue="1" operator="equal">
      <formula>"Untest"</formula>
    </cfRule>
    <cfRule type="cellIs" dxfId="39" priority="13" stopIfTrue="1" operator="equal">
      <formula>"Fail"</formula>
    </cfRule>
    <cfRule type="cellIs" dxfId="38" priority="14" stopIfTrue="1" operator="equal">
      <formula>"Pass"</formula>
    </cfRule>
  </conditionalFormatting>
  <conditionalFormatting sqref="L11">
    <cfRule type="expression" dxfId="37" priority="10" stopIfTrue="1">
      <formula>#REF!="error"</formula>
    </cfRule>
  </conditionalFormatting>
  <conditionalFormatting sqref="F11">
    <cfRule type="expression" dxfId="36" priority="8" stopIfTrue="1">
      <formula>#REF!="error"</formula>
    </cfRule>
  </conditionalFormatting>
  <conditionalFormatting sqref="L12">
    <cfRule type="expression" dxfId="35" priority="3" stopIfTrue="1">
      <formula>#REF!="error"</formula>
    </cfRule>
  </conditionalFormatting>
  <conditionalFormatting sqref="G12:H12 E12">
    <cfRule type="expression" dxfId="34" priority="4" stopIfTrue="1">
      <formula>#REF!="error"</formula>
    </cfRule>
  </conditionalFormatting>
  <conditionalFormatting sqref="I12">
    <cfRule type="cellIs" dxfId="33" priority="5" stopIfTrue="1" operator="equal">
      <formula>"Untest"</formula>
    </cfRule>
    <cfRule type="cellIs" dxfId="32" priority="6" stopIfTrue="1" operator="equal">
      <formula>"Fail"</formula>
    </cfRule>
    <cfRule type="cellIs" dxfId="31" priority="7" stopIfTrue="1" operator="equal">
      <formula>"Pass"</formula>
    </cfRule>
  </conditionalFormatting>
  <conditionalFormatting sqref="F12">
    <cfRule type="expression" dxfId="30" priority="1" stopIfTrue="1">
      <formula>#REF!="error"</formula>
    </cfRule>
  </conditionalFormatting>
  <dataValidations count="4">
    <dataValidation type="list" allowBlank="1" showInputMessage="1" showErrorMessage="1" sqref="J7:J12">
      <formula1>"巩丽丽,李鑫,罗广蓉"</formula1>
    </dataValidation>
    <dataValidation showInputMessage="1" showErrorMessage="1" sqref="J6 J1 J13:J1048576"/>
    <dataValidation type="list" allowBlank="1" showInputMessage="1" showErrorMessage="1" sqref="I131047:I131055 I196583:I196591 JA65511:JA65519 SW65511:SW65519 ACS65511:ACS65519 AMO65511:AMO65519 AWK65511:AWK65519 BGG65511:BGG65519 BQC65511:BQC65519 BZY65511:BZY65519 CJU65511:CJU65519 CTQ65511:CTQ65519 DDM65511:DDM65519 DNI65511:DNI65519 DXE65511:DXE65519 EHA65511:EHA65519 EQW65511:EQW65519 FAS65511:FAS65519 FKO65511:FKO65519 FUK65511:FUK65519 GEG65511:GEG65519 GOC65511:GOC65519 GXY65511:GXY65519 HHU65511:HHU65519 HRQ65511:HRQ65519 IBM65511:IBM65519 ILI65511:ILI65519 IVE65511:IVE65519 JFA65511:JFA65519 JOW65511:JOW65519 JYS65511:JYS65519 KIO65511:KIO65519 KSK65511:KSK65519 LCG65511:LCG65519 LMC65511:LMC65519 LVY65511:LVY65519 MFU65511:MFU65519 MPQ65511:MPQ65519 MZM65511:MZM65519 NJI65511:NJI65519 NTE65511:NTE65519 ODA65511:ODA65519 OMW65511:OMW65519 OWS65511:OWS65519 PGO65511:PGO65519 PQK65511:PQK65519 QAG65511:QAG65519 QKC65511:QKC65519 QTY65511:QTY65519 RDU65511:RDU65519 RNQ65511:RNQ65519 RXM65511:RXM65519 SHI65511:SHI65519 SRE65511:SRE65519 TBA65511:TBA65519 TKW65511:TKW65519 TUS65511:TUS65519 UEO65511:UEO65519 UOK65511:UOK65519 UYG65511:UYG65519 VIC65511:VIC65519 VRY65511:VRY65519 WBU65511:WBU65519 WLQ65511:WLQ65519 WVM65511:WVM65519 I262119:I262127 JA131047:JA131055 SW131047:SW131055 ACS131047:ACS131055 AMO131047:AMO131055 AWK131047:AWK131055 BGG131047:BGG131055 BQC131047:BQC131055 BZY131047:BZY131055 CJU131047:CJU131055 CTQ131047:CTQ131055 DDM131047:DDM131055 DNI131047:DNI131055 DXE131047:DXE131055 EHA131047:EHA131055 EQW131047:EQW131055 FAS131047:FAS131055 FKO131047:FKO131055 FUK131047:FUK131055 GEG131047:GEG131055 GOC131047:GOC131055 GXY131047:GXY131055 HHU131047:HHU131055 HRQ131047:HRQ131055 IBM131047:IBM131055 ILI131047:ILI131055 IVE131047:IVE131055 JFA131047:JFA131055 JOW131047:JOW131055 JYS131047:JYS131055 KIO131047:KIO131055 KSK131047:KSK131055 LCG131047:LCG131055 LMC131047:LMC131055 LVY131047:LVY131055 MFU131047:MFU131055 MPQ131047:MPQ131055 MZM131047:MZM131055 NJI131047:NJI131055 NTE131047:NTE131055 ODA131047:ODA131055 OMW131047:OMW131055 OWS131047:OWS131055 PGO131047:PGO131055 PQK131047:PQK131055 QAG131047:QAG131055 QKC131047:QKC131055 QTY131047:QTY131055 RDU131047:RDU131055 RNQ131047:RNQ131055 RXM131047:RXM131055 SHI131047:SHI131055 SRE131047:SRE131055 TBA131047:TBA131055 TKW131047:TKW131055 TUS131047:TUS131055 UEO131047:UEO131055 UOK131047:UOK131055 UYG131047:UYG131055 VIC131047:VIC131055 VRY131047:VRY131055 WBU131047:WBU131055 WLQ131047:WLQ131055 WVM131047:WVM131055 I327655:I327663 JA196583:JA196591 SW196583:SW196591 ACS196583:ACS196591 AMO196583:AMO196591 AWK196583:AWK196591 BGG196583:BGG196591 BQC196583:BQC196591 BZY196583:BZY196591 CJU196583:CJU196591 CTQ196583:CTQ196591 DDM196583:DDM196591 DNI196583:DNI196591 DXE196583:DXE196591 EHA196583:EHA196591 EQW196583:EQW196591 FAS196583:FAS196591 FKO196583:FKO196591 FUK196583:FUK196591 GEG196583:GEG196591 GOC196583:GOC196591 GXY196583:GXY196591 HHU196583:HHU196591 HRQ196583:HRQ196591 IBM196583:IBM196591 ILI196583:ILI196591 IVE196583:IVE196591 JFA196583:JFA196591 JOW196583:JOW196591 JYS196583:JYS196591 KIO196583:KIO196591 KSK196583:KSK196591 LCG196583:LCG196591 LMC196583:LMC196591 LVY196583:LVY196591 MFU196583:MFU196591 MPQ196583:MPQ196591 MZM196583:MZM196591 NJI196583:NJI196591 NTE196583:NTE196591 ODA196583:ODA196591 OMW196583:OMW196591 OWS196583:OWS196591 PGO196583:PGO196591 PQK196583:PQK196591 QAG196583:QAG196591 QKC196583:QKC196591 QTY196583:QTY196591 RDU196583:RDU196591 RNQ196583:RNQ196591 RXM196583:RXM196591 SHI196583:SHI196591 SRE196583:SRE196591 TBA196583:TBA196591 TKW196583:TKW196591 TUS196583:TUS196591 UEO196583:UEO196591 UOK196583:UOK196591 UYG196583:UYG196591 VIC196583:VIC196591 VRY196583:VRY196591 WBU196583:WBU196591 WLQ196583:WLQ196591 WVM196583:WVM196591 I393191:I393199 JA262119:JA262127 SW262119:SW262127 ACS262119:ACS262127 AMO262119:AMO262127 AWK262119:AWK262127 BGG262119:BGG262127 BQC262119:BQC262127 BZY262119:BZY262127 CJU262119:CJU262127 CTQ262119:CTQ262127 DDM262119:DDM262127 DNI262119:DNI262127 DXE262119:DXE262127 EHA262119:EHA262127 EQW262119:EQW262127 FAS262119:FAS262127 FKO262119:FKO262127 FUK262119:FUK262127 GEG262119:GEG262127 GOC262119:GOC262127 GXY262119:GXY262127 HHU262119:HHU262127 HRQ262119:HRQ262127 IBM262119:IBM262127 ILI262119:ILI262127 IVE262119:IVE262127 JFA262119:JFA262127 JOW262119:JOW262127 JYS262119:JYS262127 KIO262119:KIO262127 KSK262119:KSK262127 LCG262119:LCG262127 LMC262119:LMC262127 LVY262119:LVY262127 MFU262119:MFU262127 MPQ262119:MPQ262127 MZM262119:MZM262127 NJI262119:NJI262127 NTE262119:NTE262127 ODA262119:ODA262127 OMW262119:OMW262127 OWS262119:OWS262127 PGO262119:PGO262127 PQK262119:PQK262127 QAG262119:QAG262127 QKC262119:QKC262127 QTY262119:QTY262127 RDU262119:RDU262127 RNQ262119:RNQ262127 RXM262119:RXM262127 SHI262119:SHI262127 SRE262119:SRE262127 TBA262119:TBA262127 TKW262119:TKW262127 TUS262119:TUS262127 UEO262119:UEO262127 UOK262119:UOK262127 UYG262119:UYG262127 VIC262119:VIC262127 VRY262119:VRY262127 WBU262119:WBU262127 WLQ262119:WLQ262127 WVM262119:WVM262127 I458727:I458735 JA327655:JA327663 SW327655:SW327663 ACS327655:ACS327663 AMO327655:AMO327663 AWK327655:AWK327663 BGG327655:BGG327663 BQC327655:BQC327663 BZY327655:BZY327663 CJU327655:CJU327663 CTQ327655:CTQ327663 DDM327655:DDM327663 DNI327655:DNI327663 DXE327655:DXE327663 EHA327655:EHA327663 EQW327655:EQW327663 FAS327655:FAS327663 FKO327655:FKO327663 FUK327655:FUK327663 GEG327655:GEG327663 GOC327655:GOC327663 GXY327655:GXY327663 HHU327655:HHU327663 HRQ327655:HRQ327663 IBM327655:IBM327663 ILI327655:ILI327663 IVE327655:IVE327663 JFA327655:JFA327663 JOW327655:JOW327663 JYS327655:JYS327663 KIO327655:KIO327663 KSK327655:KSK327663 LCG327655:LCG327663 LMC327655:LMC327663 LVY327655:LVY327663 MFU327655:MFU327663 MPQ327655:MPQ327663 MZM327655:MZM327663 NJI327655:NJI327663 NTE327655:NTE327663 ODA327655:ODA327663 OMW327655:OMW327663 OWS327655:OWS327663 PGO327655:PGO327663 PQK327655:PQK327663 QAG327655:QAG327663 QKC327655:QKC327663 QTY327655:QTY327663 RDU327655:RDU327663 RNQ327655:RNQ327663 RXM327655:RXM327663 SHI327655:SHI327663 SRE327655:SRE327663 TBA327655:TBA327663 TKW327655:TKW327663 TUS327655:TUS327663 UEO327655:UEO327663 UOK327655:UOK327663 UYG327655:UYG327663 VIC327655:VIC327663 VRY327655:VRY327663 WBU327655:WBU327663 WLQ327655:WLQ327663 WVM327655:WVM327663 I524263:I524271 JA393191:JA393199 SW393191:SW393199 ACS393191:ACS393199 AMO393191:AMO393199 AWK393191:AWK393199 BGG393191:BGG393199 BQC393191:BQC393199 BZY393191:BZY393199 CJU393191:CJU393199 CTQ393191:CTQ393199 DDM393191:DDM393199 DNI393191:DNI393199 DXE393191:DXE393199 EHA393191:EHA393199 EQW393191:EQW393199 FAS393191:FAS393199 FKO393191:FKO393199 FUK393191:FUK393199 GEG393191:GEG393199 GOC393191:GOC393199 GXY393191:GXY393199 HHU393191:HHU393199 HRQ393191:HRQ393199 IBM393191:IBM393199 ILI393191:ILI393199 IVE393191:IVE393199 JFA393191:JFA393199 JOW393191:JOW393199 JYS393191:JYS393199 KIO393191:KIO393199 KSK393191:KSK393199 LCG393191:LCG393199 LMC393191:LMC393199 LVY393191:LVY393199 MFU393191:MFU393199 MPQ393191:MPQ393199 MZM393191:MZM393199 NJI393191:NJI393199 NTE393191:NTE393199 ODA393191:ODA393199 OMW393191:OMW393199 OWS393191:OWS393199 PGO393191:PGO393199 PQK393191:PQK393199 QAG393191:QAG393199 QKC393191:QKC393199 QTY393191:QTY393199 RDU393191:RDU393199 RNQ393191:RNQ393199 RXM393191:RXM393199 SHI393191:SHI393199 SRE393191:SRE393199 TBA393191:TBA393199 TKW393191:TKW393199 TUS393191:TUS393199 UEO393191:UEO393199 UOK393191:UOK393199 UYG393191:UYG393199 VIC393191:VIC393199 VRY393191:VRY393199 WBU393191:WBU393199 WLQ393191:WLQ393199 WVM393191:WVM393199 I589799:I589807 JA458727:JA458735 SW458727:SW458735 ACS458727:ACS458735 AMO458727:AMO458735 AWK458727:AWK458735 BGG458727:BGG458735 BQC458727:BQC458735 BZY458727:BZY458735 CJU458727:CJU458735 CTQ458727:CTQ458735 DDM458727:DDM458735 DNI458727:DNI458735 DXE458727:DXE458735 EHA458727:EHA458735 EQW458727:EQW458735 FAS458727:FAS458735 FKO458727:FKO458735 FUK458727:FUK458735 GEG458727:GEG458735 GOC458727:GOC458735 GXY458727:GXY458735 HHU458727:HHU458735 HRQ458727:HRQ458735 IBM458727:IBM458735 ILI458727:ILI458735 IVE458727:IVE458735 JFA458727:JFA458735 JOW458727:JOW458735 JYS458727:JYS458735 KIO458727:KIO458735 KSK458727:KSK458735 LCG458727:LCG458735 LMC458727:LMC458735 LVY458727:LVY458735 MFU458727:MFU458735 MPQ458727:MPQ458735 MZM458727:MZM458735 NJI458727:NJI458735 NTE458727:NTE458735 ODA458727:ODA458735 OMW458727:OMW458735 OWS458727:OWS458735 PGO458727:PGO458735 PQK458727:PQK458735 QAG458727:QAG458735 QKC458727:QKC458735 QTY458727:QTY458735 RDU458727:RDU458735 RNQ458727:RNQ458735 RXM458727:RXM458735 SHI458727:SHI458735 SRE458727:SRE458735 TBA458727:TBA458735 TKW458727:TKW458735 TUS458727:TUS458735 UEO458727:UEO458735 UOK458727:UOK458735 UYG458727:UYG458735 VIC458727:VIC458735 VRY458727:VRY458735 WBU458727:WBU458735 WLQ458727:WLQ458735 WVM458727:WVM458735 I655335:I655343 JA524263:JA524271 SW524263:SW524271 ACS524263:ACS524271 AMO524263:AMO524271 AWK524263:AWK524271 BGG524263:BGG524271 BQC524263:BQC524271 BZY524263:BZY524271 CJU524263:CJU524271 CTQ524263:CTQ524271 DDM524263:DDM524271 DNI524263:DNI524271 DXE524263:DXE524271 EHA524263:EHA524271 EQW524263:EQW524271 FAS524263:FAS524271 FKO524263:FKO524271 FUK524263:FUK524271 GEG524263:GEG524271 GOC524263:GOC524271 GXY524263:GXY524271 HHU524263:HHU524271 HRQ524263:HRQ524271 IBM524263:IBM524271 ILI524263:ILI524271 IVE524263:IVE524271 JFA524263:JFA524271 JOW524263:JOW524271 JYS524263:JYS524271 KIO524263:KIO524271 KSK524263:KSK524271 LCG524263:LCG524271 LMC524263:LMC524271 LVY524263:LVY524271 MFU524263:MFU524271 MPQ524263:MPQ524271 MZM524263:MZM524271 NJI524263:NJI524271 NTE524263:NTE524271 ODA524263:ODA524271 OMW524263:OMW524271 OWS524263:OWS524271 PGO524263:PGO524271 PQK524263:PQK524271 QAG524263:QAG524271 QKC524263:QKC524271 QTY524263:QTY524271 RDU524263:RDU524271 RNQ524263:RNQ524271 RXM524263:RXM524271 SHI524263:SHI524271 SRE524263:SRE524271 TBA524263:TBA524271 TKW524263:TKW524271 TUS524263:TUS524271 UEO524263:UEO524271 UOK524263:UOK524271 UYG524263:UYG524271 VIC524263:VIC524271 VRY524263:VRY524271 WBU524263:WBU524271 WLQ524263:WLQ524271 WVM524263:WVM524271 I720871:I720879 JA589799:JA589807 SW589799:SW589807 ACS589799:ACS589807 AMO589799:AMO589807 AWK589799:AWK589807 BGG589799:BGG589807 BQC589799:BQC589807 BZY589799:BZY589807 CJU589799:CJU589807 CTQ589799:CTQ589807 DDM589799:DDM589807 DNI589799:DNI589807 DXE589799:DXE589807 EHA589799:EHA589807 EQW589799:EQW589807 FAS589799:FAS589807 FKO589799:FKO589807 FUK589799:FUK589807 GEG589799:GEG589807 GOC589799:GOC589807 GXY589799:GXY589807 HHU589799:HHU589807 HRQ589799:HRQ589807 IBM589799:IBM589807 ILI589799:ILI589807 IVE589799:IVE589807 JFA589799:JFA589807 JOW589799:JOW589807 JYS589799:JYS589807 KIO589799:KIO589807 KSK589799:KSK589807 LCG589799:LCG589807 LMC589799:LMC589807 LVY589799:LVY589807 MFU589799:MFU589807 MPQ589799:MPQ589807 MZM589799:MZM589807 NJI589799:NJI589807 NTE589799:NTE589807 ODA589799:ODA589807 OMW589799:OMW589807 OWS589799:OWS589807 PGO589799:PGO589807 PQK589799:PQK589807 QAG589799:QAG589807 QKC589799:QKC589807 QTY589799:QTY589807 RDU589799:RDU589807 RNQ589799:RNQ589807 RXM589799:RXM589807 SHI589799:SHI589807 SRE589799:SRE589807 TBA589799:TBA589807 TKW589799:TKW589807 TUS589799:TUS589807 UEO589799:UEO589807 UOK589799:UOK589807 UYG589799:UYG589807 VIC589799:VIC589807 VRY589799:VRY589807 WBU589799:WBU589807 WLQ589799:WLQ589807 WVM589799:WVM589807 I786407:I786415 JA655335:JA655343 SW655335:SW655343 ACS655335:ACS655343 AMO655335:AMO655343 AWK655335:AWK655343 BGG655335:BGG655343 BQC655335:BQC655343 BZY655335:BZY655343 CJU655335:CJU655343 CTQ655335:CTQ655343 DDM655335:DDM655343 DNI655335:DNI655343 DXE655335:DXE655343 EHA655335:EHA655343 EQW655335:EQW655343 FAS655335:FAS655343 FKO655335:FKO655343 FUK655335:FUK655343 GEG655335:GEG655343 GOC655335:GOC655343 GXY655335:GXY655343 HHU655335:HHU655343 HRQ655335:HRQ655343 IBM655335:IBM655343 ILI655335:ILI655343 IVE655335:IVE655343 JFA655335:JFA655343 JOW655335:JOW655343 JYS655335:JYS655343 KIO655335:KIO655343 KSK655335:KSK655343 LCG655335:LCG655343 LMC655335:LMC655343 LVY655335:LVY655343 MFU655335:MFU655343 MPQ655335:MPQ655343 MZM655335:MZM655343 NJI655335:NJI655343 NTE655335:NTE655343 ODA655335:ODA655343 OMW655335:OMW655343 OWS655335:OWS655343 PGO655335:PGO655343 PQK655335:PQK655343 QAG655335:QAG655343 QKC655335:QKC655343 QTY655335:QTY655343 RDU655335:RDU655343 RNQ655335:RNQ655343 RXM655335:RXM655343 SHI655335:SHI655343 SRE655335:SRE655343 TBA655335:TBA655343 TKW655335:TKW655343 TUS655335:TUS655343 UEO655335:UEO655343 UOK655335:UOK655343 UYG655335:UYG655343 VIC655335:VIC655343 VRY655335:VRY655343 WBU655335:WBU655343 WLQ655335:WLQ655343 WVM655335:WVM655343 I851943:I851951 JA720871:JA720879 SW720871:SW720879 ACS720871:ACS720879 AMO720871:AMO720879 AWK720871:AWK720879 BGG720871:BGG720879 BQC720871:BQC720879 BZY720871:BZY720879 CJU720871:CJU720879 CTQ720871:CTQ720879 DDM720871:DDM720879 DNI720871:DNI720879 DXE720871:DXE720879 EHA720871:EHA720879 EQW720871:EQW720879 FAS720871:FAS720879 FKO720871:FKO720879 FUK720871:FUK720879 GEG720871:GEG720879 GOC720871:GOC720879 GXY720871:GXY720879 HHU720871:HHU720879 HRQ720871:HRQ720879 IBM720871:IBM720879 ILI720871:ILI720879 IVE720871:IVE720879 JFA720871:JFA720879 JOW720871:JOW720879 JYS720871:JYS720879 KIO720871:KIO720879 KSK720871:KSK720879 LCG720871:LCG720879 LMC720871:LMC720879 LVY720871:LVY720879 MFU720871:MFU720879 MPQ720871:MPQ720879 MZM720871:MZM720879 NJI720871:NJI720879 NTE720871:NTE720879 ODA720871:ODA720879 OMW720871:OMW720879 OWS720871:OWS720879 PGO720871:PGO720879 PQK720871:PQK720879 QAG720871:QAG720879 QKC720871:QKC720879 QTY720871:QTY720879 RDU720871:RDU720879 RNQ720871:RNQ720879 RXM720871:RXM720879 SHI720871:SHI720879 SRE720871:SRE720879 TBA720871:TBA720879 TKW720871:TKW720879 TUS720871:TUS720879 UEO720871:UEO720879 UOK720871:UOK720879 UYG720871:UYG720879 VIC720871:VIC720879 VRY720871:VRY720879 WBU720871:WBU720879 WLQ720871:WLQ720879 WVM720871:WVM720879 I917479:I917487 JA786407:JA786415 SW786407:SW786415 ACS786407:ACS786415 AMO786407:AMO786415 AWK786407:AWK786415 BGG786407:BGG786415 BQC786407:BQC786415 BZY786407:BZY786415 CJU786407:CJU786415 CTQ786407:CTQ786415 DDM786407:DDM786415 DNI786407:DNI786415 DXE786407:DXE786415 EHA786407:EHA786415 EQW786407:EQW786415 FAS786407:FAS786415 FKO786407:FKO786415 FUK786407:FUK786415 GEG786407:GEG786415 GOC786407:GOC786415 GXY786407:GXY786415 HHU786407:HHU786415 HRQ786407:HRQ786415 IBM786407:IBM786415 ILI786407:ILI786415 IVE786407:IVE786415 JFA786407:JFA786415 JOW786407:JOW786415 JYS786407:JYS786415 KIO786407:KIO786415 KSK786407:KSK786415 LCG786407:LCG786415 LMC786407:LMC786415 LVY786407:LVY786415 MFU786407:MFU786415 MPQ786407:MPQ786415 MZM786407:MZM786415 NJI786407:NJI786415 NTE786407:NTE786415 ODA786407:ODA786415 OMW786407:OMW786415 OWS786407:OWS786415 PGO786407:PGO786415 PQK786407:PQK786415 QAG786407:QAG786415 QKC786407:QKC786415 QTY786407:QTY786415 RDU786407:RDU786415 RNQ786407:RNQ786415 RXM786407:RXM786415 SHI786407:SHI786415 SRE786407:SRE786415 TBA786407:TBA786415 TKW786407:TKW786415 TUS786407:TUS786415 UEO786407:UEO786415 UOK786407:UOK786415 UYG786407:UYG786415 VIC786407:VIC786415 VRY786407:VRY786415 WBU786407:WBU786415 WLQ786407:WLQ786415 WVM786407:WVM786415 I983015:I983023 JA851943:JA851951 SW851943:SW851951 ACS851943:ACS851951 AMO851943:AMO851951 AWK851943:AWK851951 BGG851943:BGG851951 BQC851943:BQC851951 BZY851943:BZY851951 CJU851943:CJU851951 CTQ851943:CTQ851951 DDM851943:DDM851951 DNI851943:DNI851951 DXE851943:DXE851951 EHA851943:EHA851951 EQW851943:EQW851951 FAS851943:FAS851951 FKO851943:FKO851951 FUK851943:FUK851951 GEG851943:GEG851951 GOC851943:GOC851951 GXY851943:GXY851951 HHU851943:HHU851951 HRQ851943:HRQ851951 IBM851943:IBM851951 ILI851943:ILI851951 IVE851943:IVE851951 JFA851943:JFA851951 JOW851943:JOW851951 JYS851943:JYS851951 KIO851943:KIO851951 KSK851943:KSK851951 LCG851943:LCG851951 LMC851943:LMC851951 LVY851943:LVY851951 MFU851943:MFU851951 MPQ851943:MPQ851951 MZM851943:MZM851951 NJI851943:NJI851951 NTE851943:NTE851951 ODA851943:ODA851951 OMW851943:OMW851951 OWS851943:OWS851951 PGO851943:PGO851951 PQK851943:PQK851951 QAG851943:QAG851951 QKC851943:QKC851951 QTY851943:QTY851951 RDU851943:RDU851951 RNQ851943:RNQ851951 RXM851943:RXM851951 SHI851943:SHI851951 SRE851943:SRE851951 TBA851943:TBA851951 TKW851943:TKW851951 TUS851943:TUS851951 UEO851943:UEO851951 UOK851943:UOK851951 UYG851943:UYG851951 VIC851943:VIC851951 VRY851943:VRY851951 WBU851943:WBU851951 WLQ851943:WLQ851951 WVM851943:WVM851951 I65511:I65519 JA917479:JA917487 SW917479:SW917487 ACS917479:ACS917487 AMO917479:AMO917487 AWK917479:AWK917487 BGG917479:BGG917487 BQC917479:BQC917487 BZY917479:BZY917487 CJU917479:CJU917487 CTQ917479:CTQ917487 DDM917479:DDM917487 DNI917479:DNI917487 DXE917479:DXE917487 EHA917479:EHA917487 EQW917479:EQW917487 FAS917479:FAS917487 FKO917479:FKO917487 FUK917479:FUK917487 GEG917479:GEG917487 GOC917479:GOC917487 GXY917479:GXY917487 HHU917479:HHU917487 HRQ917479:HRQ917487 IBM917479:IBM917487 ILI917479:ILI917487 IVE917479:IVE917487 JFA917479:JFA917487 JOW917479:JOW917487 JYS917479:JYS917487 KIO917479:KIO917487 KSK917479:KSK917487 LCG917479:LCG917487 LMC917479:LMC917487 LVY917479:LVY917487 MFU917479:MFU917487 MPQ917479:MPQ917487 MZM917479:MZM917487 NJI917479:NJI917487 NTE917479:NTE917487 ODA917479:ODA917487 OMW917479:OMW917487 OWS917479:OWS917487 PGO917479:PGO917487 PQK917479:PQK917487 QAG917479:QAG917487 QKC917479:QKC917487 QTY917479:QTY917487 RDU917479:RDU917487 RNQ917479:RNQ917487 RXM917479:RXM917487 SHI917479:SHI917487 SRE917479:SRE917487 TBA917479:TBA917487 TKW917479:TKW917487 TUS917479:TUS917487 UEO917479:UEO917487 UOK917479:UOK917487 UYG917479:UYG917487 VIC917479:VIC917487 VRY917479:VRY917487 WBU917479:WBU917487 WLQ917479:WLQ917487 WVM917479:WVM917487 WVM983015:WVM983023 JA983015:JA983023 SW983015:SW983023 ACS983015:ACS983023 AMO983015:AMO983023 AWK983015:AWK983023 BGG983015:BGG983023 BQC983015:BQC983023 BZY983015:BZY983023 CJU983015:CJU983023 CTQ983015:CTQ983023 DDM983015:DDM983023 DNI983015:DNI983023 DXE983015:DXE983023 EHA983015:EHA983023 EQW983015:EQW983023 FAS983015:FAS983023 FKO983015:FKO983023 FUK983015:FUK983023 GEG983015:GEG983023 GOC983015:GOC983023 GXY983015:GXY983023 HHU983015:HHU983023 HRQ983015:HRQ983023 IBM983015:IBM983023 ILI983015:ILI983023 IVE983015:IVE983023 JFA983015:JFA983023 JOW983015:JOW983023 JYS983015:JYS983023 KIO983015:KIO983023 KSK983015:KSK983023 LCG983015:LCG983023 LMC983015:LMC983023 LVY983015:LVY983023 MFU983015:MFU983023 MPQ983015:MPQ983023 MZM983015:MZM983023 NJI983015:NJI983023 NTE983015:NTE983023 ODA983015:ODA983023 OMW983015:OMW983023 OWS983015:OWS983023 PGO983015:PGO983023 PQK983015:PQK983023 QAG983015:QAG983023 QKC983015:QKC983023 QTY983015:QTY983023 RDU983015:RDU983023 RNQ983015:RNQ983023 RXM983015:RXM983023 SHI983015:SHI983023 SRE983015:SRE983023 TBA983015:TBA983023 TKW983015:TKW983023 TUS983015:TUS983023 UEO983015:UEO983023 UOK983015:UOK983023 UYG983015:UYG983023 VIC983015:VIC983023 VRY983015:VRY983023 WBU983015:WBU983023 WLQ983015:WLQ983023 SW7:SW12 JA7:JA12 I7:I12 WVM7:WVM12 WLQ7:WLQ12 WBU7:WBU12 VRY7:VRY12 VIC7:VIC12 UYG7:UYG12 UOK7:UOK12 UEO7:UEO12 TUS7:TUS12 TKW7:TKW12 TBA7:TBA12 SRE7:SRE12 SHI7:SHI12 RXM7:RXM12 RNQ7:RNQ12 RDU7:RDU12 QTY7:QTY12 QKC7:QKC12 QAG7:QAG12 PQK7:PQK12 PGO7:PGO12 OWS7:OWS12 OMW7:OMW12 ODA7:ODA12 NTE7:NTE12 NJI7:NJI12 MZM7:MZM12 MPQ7:MPQ12 MFU7:MFU12 LVY7:LVY12 LMC7:LMC12 LCG7:LCG12 KSK7:KSK12 KIO7:KIO12 JYS7:JYS12 JOW7:JOW12 JFA7:JFA12 IVE7:IVE12 ILI7:ILI12 IBM7:IBM12 HRQ7:HRQ12 HHU7:HHU12 GXY7:GXY12 GOC7:GOC12 GEG7:GEG12 FUK7:FUK12 FKO7:FKO12 FAS7:FAS12 EQW7:EQW12 EHA7:EHA12 DXE7:DXE12 DNI7:DNI12 DDM7:DDM12 CTQ7:CTQ12 CJU7:CJU12 BZY7:BZY12 BQC7:BQC12 BGG7:BGG12 AWK7:AWK12 AMO7:AMO12 ACS7:ACS12">
      <formula1>"Pass,Untest,Fail"</formula1>
    </dataValidation>
    <dataValidation type="list" allowBlank="1" showInputMessage="1" showErrorMessage="1" sqref="WVH983015:WVH983023 D65511:D65519 IV65511:IV65519 SR65511:SR65519 ACN65511:ACN65519 AMJ65511:AMJ65519 AWF65511:AWF65519 BGB65511:BGB65519 BPX65511:BPX65519 BZT65511:BZT65519 CJP65511:CJP65519 CTL65511:CTL65519 DDH65511:DDH65519 DND65511:DND65519 DWZ65511:DWZ65519 EGV65511:EGV65519 EQR65511:EQR65519 FAN65511:FAN65519 FKJ65511:FKJ65519 FUF65511:FUF65519 GEB65511:GEB65519 GNX65511:GNX65519 GXT65511:GXT65519 HHP65511:HHP65519 HRL65511:HRL65519 IBH65511:IBH65519 ILD65511:ILD65519 IUZ65511:IUZ65519 JEV65511:JEV65519 JOR65511:JOR65519 JYN65511:JYN65519 KIJ65511:KIJ65519 KSF65511:KSF65519 LCB65511:LCB65519 LLX65511:LLX65519 LVT65511:LVT65519 MFP65511:MFP65519 MPL65511:MPL65519 MZH65511:MZH65519 NJD65511:NJD65519 NSZ65511:NSZ65519 OCV65511:OCV65519 OMR65511:OMR65519 OWN65511:OWN65519 PGJ65511:PGJ65519 PQF65511:PQF65519 QAB65511:QAB65519 QJX65511:QJX65519 QTT65511:QTT65519 RDP65511:RDP65519 RNL65511:RNL65519 RXH65511:RXH65519 SHD65511:SHD65519 SQZ65511:SQZ65519 TAV65511:TAV65519 TKR65511:TKR65519 TUN65511:TUN65519 UEJ65511:UEJ65519 UOF65511:UOF65519 UYB65511:UYB65519 VHX65511:VHX65519 VRT65511:VRT65519 WBP65511:WBP65519 WLL65511:WLL65519 WVH65511:WVH65519 D131047:D131055 IV131047:IV131055 SR131047:SR131055 ACN131047:ACN131055 AMJ131047:AMJ131055 AWF131047:AWF131055 BGB131047:BGB131055 BPX131047:BPX131055 BZT131047:BZT131055 CJP131047:CJP131055 CTL131047:CTL131055 DDH131047:DDH131055 DND131047:DND131055 DWZ131047:DWZ131055 EGV131047:EGV131055 EQR131047:EQR131055 FAN131047:FAN131055 FKJ131047:FKJ131055 FUF131047:FUF131055 GEB131047:GEB131055 GNX131047:GNX131055 GXT131047:GXT131055 HHP131047:HHP131055 HRL131047:HRL131055 IBH131047:IBH131055 ILD131047:ILD131055 IUZ131047:IUZ131055 JEV131047:JEV131055 JOR131047:JOR131055 JYN131047:JYN131055 KIJ131047:KIJ131055 KSF131047:KSF131055 LCB131047:LCB131055 LLX131047:LLX131055 LVT131047:LVT131055 MFP131047:MFP131055 MPL131047:MPL131055 MZH131047:MZH131055 NJD131047:NJD131055 NSZ131047:NSZ131055 OCV131047:OCV131055 OMR131047:OMR131055 OWN131047:OWN131055 PGJ131047:PGJ131055 PQF131047:PQF131055 QAB131047:QAB131055 QJX131047:QJX131055 QTT131047:QTT131055 RDP131047:RDP131055 RNL131047:RNL131055 RXH131047:RXH131055 SHD131047:SHD131055 SQZ131047:SQZ131055 TAV131047:TAV131055 TKR131047:TKR131055 TUN131047:TUN131055 UEJ131047:UEJ131055 UOF131047:UOF131055 UYB131047:UYB131055 VHX131047:VHX131055 VRT131047:VRT131055 WBP131047:WBP131055 WLL131047:WLL131055 WVH131047:WVH131055 D196583:D196591 IV196583:IV196591 SR196583:SR196591 ACN196583:ACN196591 AMJ196583:AMJ196591 AWF196583:AWF196591 BGB196583:BGB196591 BPX196583:BPX196591 BZT196583:BZT196591 CJP196583:CJP196591 CTL196583:CTL196591 DDH196583:DDH196591 DND196583:DND196591 DWZ196583:DWZ196591 EGV196583:EGV196591 EQR196583:EQR196591 FAN196583:FAN196591 FKJ196583:FKJ196591 FUF196583:FUF196591 GEB196583:GEB196591 GNX196583:GNX196591 GXT196583:GXT196591 HHP196583:HHP196591 HRL196583:HRL196591 IBH196583:IBH196591 ILD196583:ILD196591 IUZ196583:IUZ196591 JEV196583:JEV196591 JOR196583:JOR196591 JYN196583:JYN196591 KIJ196583:KIJ196591 KSF196583:KSF196591 LCB196583:LCB196591 LLX196583:LLX196591 LVT196583:LVT196591 MFP196583:MFP196591 MPL196583:MPL196591 MZH196583:MZH196591 NJD196583:NJD196591 NSZ196583:NSZ196591 OCV196583:OCV196591 OMR196583:OMR196591 OWN196583:OWN196591 PGJ196583:PGJ196591 PQF196583:PQF196591 QAB196583:QAB196591 QJX196583:QJX196591 QTT196583:QTT196591 RDP196583:RDP196591 RNL196583:RNL196591 RXH196583:RXH196591 SHD196583:SHD196591 SQZ196583:SQZ196591 TAV196583:TAV196591 TKR196583:TKR196591 TUN196583:TUN196591 UEJ196583:UEJ196591 UOF196583:UOF196591 UYB196583:UYB196591 VHX196583:VHX196591 VRT196583:VRT196591 WBP196583:WBP196591 WLL196583:WLL196591 WVH196583:WVH196591 D262119:D262127 IV262119:IV262127 SR262119:SR262127 ACN262119:ACN262127 AMJ262119:AMJ262127 AWF262119:AWF262127 BGB262119:BGB262127 BPX262119:BPX262127 BZT262119:BZT262127 CJP262119:CJP262127 CTL262119:CTL262127 DDH262119:DDH262127 DND262119:DND262127 DWZ262119:DWZ262127 EGV262119:EGV262127 EQR262119:EQR262127 FAN262119:FAN262127 FKJ262119:FKJ262127 FUF262119:FUF262127 GEB262119:GEB262127 GNX262119:GNX262127 GXT262119:GXT262127 HHP262119:HHP262127 HRL262119:HRL262127 IBH262119:IBH262127 ILD262119:ILD262127 IUZ262119:IUZ262127 JEV262119:JEV262127 JOR262119:JOR262127 JYN262119:JYN262127 KIJ262119:KIJ262127 KSF262119:KSF262127 LCB262119:LCB262127 LLX262119:LLX262127 LVT262119:LVT262127 MFP262119:MFP262127 MPL262119:MPL262127 MZH262119:MZH262127 NJD262119:NJD262127 NSZ262119:NSZ262127 OCV262119:OCV262127 OMR262119:OMR262127 OWN262119:OWN262127 PGJ262119:PGJ262127 PQF262119:PQF262127 QAB262119:QAB262127 QJX262119:QJX262127 QTT262119:QTT262127 RDP262119:RDP262127 RNL262119:RNL262127 RXH262119:RXH262127 SHD262119:SHD262127 SQZ262119:SQZ262127 TAV262119:TAV262127 TKR262119:TKR262127 TUN262119:TUN262127 UEJ262119:UEJ262127 UOF262119:UOF262127 UYB262119:UYB262127 VHX262119:VHX262127 VRT262119:VRT262127 WBP262119:WBP262127 WLL262119:WLL262127 WVH262119:WVH262127 D327655:D327663 IV327655:IV327663 SR327655:SR327663 ACN327655:ACN327663 AMJ327655:AMJ327663 AWF327655:AWF327663 BGB327655:BGB327663 BPX327655:BPX327663 BZT327655:BZT327663 CJP327655:CJP327663 CTL327655:CTL327663 DDH327655:DDH327663 DND327655:DND327663 DWZ327655:DWZ327663 EGV327655:EGV327663 EQR327655:EQR327663 FAN327655:FAN327663 FKJ327655:FKJ327663 FUF327655:FUF327663 GEB327655:GEB327663 GNX327655:GNX327663 GXT327655:GXT327663 HHP327655:HHP327663 HRL327655:HRL327663 IBH327655:IBH327663 ILD327655:ILD327663 IUZ327655:IUZ327663 JEV327655:JEV327663 JOR327655:JOR327663 JYN327655:JYN327663 KIJ327655:KIJ327663 KSF327655:KSF327663 LCB327655:LCB327663 LLX327655:LLX327663 LVT327655:LVT327663 MFP327655:MFP327663 MPL327655:MPL327663 MZH327655:MZH327663 NJD327655:NJD327663 NSZ327655:NSZ327663 OCV327655:OCV327663 OMR327655:OMR327663 OWN327655:OWN327663 PGJ327655:PGJ327663 PQF327655:PQF327663 QAB327655:QAB327663 QJX327655:QJX327663 QTT327655:QTT327663 RDP327655:RDP327663 RNL327655:RNL327663 RXH327655:RXH327663 SHD327655:SHD327663 SQZ327655:SQZ327663 TAV327655:TAV327663 TKR327655:TKR327663 TUN327655:TUN327663 UEJ327655:UEJ327663 UOF327655:UOF327663 UYB327655:UYB327663 VHX327655:VHX327663 VRT327655:VRT327663 WBP327655:WBP327663 WLL327655:WLL327663 WVH327655:WVH327663 D393191:D393199 IV393191:IV393199 SR393191:SR393199 ACN393191:ACN393199 AMJ393191:AMJ393199 AWF393191:AWF393199 BGB393191:BGB393199 BPX393191:BPX393199 BZT393191:BZT393199 CJP393191:CJP393199 CTL393191:CTL393199 DDH393191:DDH393199 DND393191:DND393199 DWZ393191:DWZ393199 EGV393191:EGV393199 EQR393191:EQR393199 FAN393191:FAN393199 FKJ393191:FKJ393199 FUF393191:FUF393199 GEB393191:GEB393199 GNX393191:GNX393199 GXT393191:GXT393199 HHP393191:HHP393199 HRL393191:HRL393199 IBH393191:IBH393199 ILD393191:ILD393199 IUZ393191:IUZ393199 JEV393191:JEV393199 JOR393191:JOR393199 JYN393191:JYN393199 KIJ393191:KIJ393199 KSF393191:KSF393199 LCB393191:LCB393199 LLX393191:LLX393199 LVT393191:LVT393199 MFP393191:MFP393199 MPL393191:MPL393199 MZH393191:MZH393199 NJD393191:NJD393199 NSZ393191:NSZ393199 OCV393191:OCV393199 OMR393191:OMR393199 OWN393191:OWN393199 PGJ393191:PGJ393199 PQF393191:PQF393199 QAB393191:QAB393199 QJX393191:QJX393199 QTT393191:QTT393199 RDP393191:RDP393199 RNL393191:RNL393199 RXH393191:RXH393199 SHD393191:SHD393199 SQZ393191:SQZ393199 TAV393191:TAV393199 TKR393191:TKR393199 TUN393191:TUN393199 UEJ393191:UEJ393199 UOF393191:UOF393199 UYB393191:UYB393199 VHX393191:VHX393199 VRT393191:VRT393199 WBP393191:WBP393199 WLL393191:WLL393199 WVH393191:WVH393199 D458727:D458735 IV458727:IV458735 SR458727:SR458735 ACN458727:ACN458735 AMJ458727:AMJ458735 AWF458727:AWF458735 BGB458727:BGB458735 BPX458727:BPX458735 BZT458727:BZT458735 CJP458727:CJP458735 CTL458727:CTL458735 DDH458727:DDH458735 DND458727:DND458735 DWZ458727:DWZ458735 EGV458727:EGV458735 EQR458727:EQR458735 FAN458727:FAN458735 FKJ458727:FKJ458735 FUF458727:FUF458735 GEB458727:GEB458735 GNX458727:GNX458735 GXT458727:GXT458735 HHP458727:HHP458735 HRL458727:HRL458735 IBH458727:IBH458735 ILD458727:ILD458735 IUZ458727:IUZ458735 JEV458727:JEV458735 JOR458727:JOR458735 JYN458727:JYN458735 KIJ458727:KIJ458735 KSF458727:KSF458735 LCB458727:LCB458735 LLX458727:LLX458735 LVT458727:LVT458735 MFP458727:MFP458735 MPL458727:MPL458735 MZH458727:MZH458735 NJD458727:NJD458735 NSZ458727:NSZ458735 OCV458727:OCV458735 OMR458727:OMR458735 OWN458727:OWN458735 PGJ458727:PGJ458735 PQF458727:PQF458735 QAB458727:QAB458735 QJX458727:QJX458735 QTT458727:QTT458735 RDP458727:RDP458735 RNL458727:RNL458735 RXH458727:RXH458735 SHD458727:SHD458735 SQZ458727:SQZ458735 TAV458727:TAV458735 TKR458727:TKR458735 TUN458727:TUN458735 UEJ458727:UEJ458735 UOF458727:UOF458735 UYB458727:UYB458735 VHX458727:VHX458735 VRT458727:VRT458735 WBP458727:WBP458735 WLL458727:WLL458735 WVH458727:WVH458735 D524263:D524271 IV524263:IV524271 SR524263:SR524271 ACN524263:ACN524271 AMJ524263:AMJ524271 AWF524263:AWF524271 BGB524263:BGB524271 BPX524263:BPX524271 BZT524263:BZT524271 CJP524263:CJP524271 CTL524263:CTL524271 DDH524263:DDH524271 DND524263:DND524271 DWZ524263:DWZ524271 EGV524263:EGV524271 EQR524263:EQR524271 FAN524263:FAN524271 FKJ524263:FKJ524271 FUF524263:FUF524271 GEB524263:GEB524271 GNX524263:GNX524271 GXT524263:GXT524271 HHP524263:HHP524271 HRL524263:HRL524271 IBH524263:IBH524271 ILD524263:ILD524271 IUZ524263:IUZ524271 JEV524263:JEV524271 JOR524263:JOR524271 JYN524263:JYN524271 KIJ524263:KIJ524271 KSF524263:KSF524271 LCB524263:LCB524271 LLX524263:LLX524271 LVT524263:LVT524271 MFP524263:MFP524271 MPL524263:MPL524271 MZH524263:MZH524271 NJD524263:NJD524271 NSZ524263:NSZ524271 OCV524263:OCV524271 OMR524263:OMR524271 OWN524263:OWN524271 PGJ524263:PGJ524271 PQF524263:PQF524271 QAB524263:QAB524271 QJX524263:QJX524271 QTT524263:QTT524271 RDP524263:RDP524271 RNL524263:RNL524271 RXH524263:RXH524271 SHD524263:SHD524271 SQZ524263:SQZ524271 TAV524263:TAV524271 TKR524263:TKR524271 TUN524263:TUN524271 UEJ524263:UEJ524271 UOF524263:UOF524271 UYB524263:UYB524271 VHX524263:VHX524271 VRT524263:VRT524271 WBP524263:WBP524271 WLL524263:WLL524271 WVH524263:WVH524271 D589799:D589807 IV589799:IV589807 SR589799:SR589807 ACN589799:ACN589807 AMJ589799:AMJ589807 AWF589799:AWF589807 BGB589799:BGB589807 BPX589799:BPX589807 BZT589799:BZT589807 CJP589799:CJP589807 CTL589799:CTL589807 DDH589799:DDH589807 DND589799:DND589807 DWZ589799:DWZ589807 EGV589799:EGV589807 EQR589799:EQR589807 FAN589799:FAN589807 FKJ589799:FKJ589807 FUF589799:FUF589807 GEB589799:GEB589807 GNX589799:GNX589807 GXT589799:GXT589807 HHP589799:HHP589807 HRL589799:HRL589807 IBH589799:IBH589807 ILD589799:ILD589807 IUZ589799:IUZ589807 JEV589799:JEV589807 JOR589799:JOR589807 JYN589799:JYN589807 KIJ589799:KIJ589807 KSF589799:KSF589807 LCB589799:LCB589807 LLX589799:LLX589807 LVT589799:LVT589807 MFP589799:MFP589807 MPL589799:MPL589807 MZH589799:MZH589807 NJD589799:NJD589807 NSZ589799:NSZ589807 OCV589799:OCV589807 OMR589799:OMR589807 OWN589799:OWN589807 PGJ589799:PGJ589807 PQF589799:PQF589807 QAB589799:QAB589807 QJX589799:QJX589807 QTT589799:QTT589807 RDP589799:RDP589807 RNL589799:RNL589807 RXH589799:RXH589807 SHD589799:SHD589807 SQZ589799:SQZ589807 TAV589799:TAV589807 TKR589799:TKR589807 TUN589799:TUN589807 UEJ589799:UEJ589807 UOF589799:UOF589807 UYB589799:UYB589807 VHX589799:VHX589807 VRT589799:VRT589807 WBP589799:WBP589807 WLL589799:WLL589807 WVH589799:WVH589807 D655335:D655343 IV655335:IV655343 SR655335:SR655343 ACN655335:ACN655343 AMJ655335:AMJ655343 AWF655335:AWF655343 BGB655335:BGB655343 BPX655335:BPX655343 BZT655335:BZT655343 CJP655335:CJP655343 CTL655335:CTL655343 DDH655335:DDH655343 DND655335:DND655343 DWZ655335:DWZ655343 EGV655335:EGV655343 EQR655335:EQR655343 FAN655335:FAN655343 FKJ655335:FKJ655343 FUF655335:FUF655343 GEB655335:GEB655343 GNX655335:GNX655343 GXT655335:GXT655343 HHP655335:HHP655343 HRL655335:HRL655343 IBH655335:IBH655343 ILD655335:ILD655343 IUZ655335:IUZ655343 JEV655335:JEV655343 JOR655335:JOR655343 JYN655335:JYN655343 KIJ655335:KIJ655343 KSF655335:KSF655343 LCB655335:LCB655343 LLX655335:LLX655343 LVT655335:LVT655343 MFP655335:MFP655343 MPL655335:MPL655343 MZH655335:MZH655343 NJD655335:NJD655343 NSZ655335:NSZ655343 OCV655335:OCV655343 OMR655335:OMR655343 OWN655335:OWN655343 PGJ655335:PGJ655343 PQF655335:PQF655343 QAB655335:QAB655343 QJX655335:QJX655343 QTT655335:QTT655343 RDP655335:RDP655343 RNL655335:RNL655343 RXH655335:RXH655343 SHD655335:SHD655343 SQZ655335:SQZ655343 TAV655335:TAV655343 TKR655335:TKR655343 TUN655335:TUN655343 UEJ655335:UEJ655343 UOF655335:UOF655343 UYB655335:UYB655343 VHX655335:VHX655343 VRT655335:VRT655343 WBP655335:WBP655343 WLL655335:WLL655343 WVH655335:WVH655343 D720871:D720879 IV720871:IV720879 SR720871:SR720879 ACN720871:ACN720879 AMJ720871:AMJ720879 AWF720871:AWF720879 BGB720871:BGB720879 BPX720871:BPX720879 BZT720871:BZT720879 CJP720871:CJP720879 CTL720871:CTL720879 DDH720871:DDH720879 DND720871:DND720879 DWZ720871:DWZ720879 EGV720871:EGV720879 EQR720871:EQR720879 FAN720871:FAN720879 FKJ720871:FKJ720879 FUF720871:FUF720879 GEB720871:GEB720879 GNX720871:GNX720879 GXT720871:GXT720879 HHP720871:HHP720879 HRL720871:HRL720879 IBH720871:IBH720879 ILD720871:ILD720879 IUZ720871:IUZ720879 JEV720871:JEV720879 JOR720871:JOR720879 JYN720871:JYN720879 KIJ720871:KIJ720879 KSF720871:KSF720879 LCB720871:LCB720879 LLX720871:LLX720879 LVT720871:LVT720879 MFP720871:MFP720879 MPL720871:MPL720879 MZH720871:MZH720879 NJD720871:NJD720879 NSZ720871:NSZ720879 OCV720871:OCV720879 OMR720871:OMR720879 OWN720871:OWN720879 PGJ720871:PGJ720879 PQF720871:PQF720879 QAB720871:QAB720879 QJX720871:QJX720879 QTT720871:QTT720879 RDP720871:RDP720879 RNL720871:RNL720879 RXH720871:RXH720879 SHD720871:SHD720879 SQZ720871:SQZ720879 TAV720871:TAV720879 TKR720871:TKR720879 TUN720871:TUN720879 UEJ720871:UEJ720879 UOF720871:UOF720879 UYB720871:UYB720879 VHX720871:VHX720879 VRT720871:VRT720879 WBP720871:WBP720879 WLL720871:WLL720879 WVH720871:WVH720879 D786407:D786415 IV786407:IV786415 SR786407:SR786415 ACN786407:ACN786415 AMJ786407:AMJ786415 AWF786407:AWF786415 BGB786407:BGB786415 BPX786407:BPX786415 BZT786407:BZT786415 CJP786407:CJP786415 CTL786407:CTL786415 DDH786407:DDH786415 DND786407:DND786415 DWZ786407:DWZ786415 EGV786407:EGV786415 EQR786407:EQR786415 FAN786407:FAN786415 FKJ786407:FKJ786415 FUF786407:FUF786415 GEB786407:GEB786415 GNX786407:GNX786415 GXT786407:GXT786415 HHP786407:HHP786415 HRL786407:HRL786415 IBH786407:IBH786415 ILD786407:ILD786415 IUZ786407:IUZ786415 JEV786407:JEV786415 JOR786407:JOR786415 JYN786407:JYN786415 KIJ786407:KIJ786415 KSF786407:KSF786415 LCB786407:LCB786415 LLX786407:LLX786415 LVT786407:LVT786415 MFP786407:MFP786415 MPL786407:MPL786415 MZH786407:MZH786415 NJD786407:NJD786415 NSZ786407:NSZ786415 OCV786407:OCV786415 OMR786407:OMR786415 OWN786407:OWN786415 PGJ786407:PGJ786415 PQF786407:PQF786415 QAB786407:QAB786415 QJX786407:QJX786415 QTT786407:QTT786415 RDP786407:RDP786415 RNL786407:RNL786415 RXH786407:RXH786415 SHD786407:SHD786415 SQZ786407:SQZ786415 TAV786407:TAV786415 TKR786407:TKR786415 TUN786407:TUN786415 UEJ786407:UEJ786415 UOF786407:UOF786415 UYB786407:UYB786415 VHX786407:VHX786415 VRT786407:VRT786415 WBP786407:WBP786415 WLL786407:WLL786415 WVH786407:WVH786415 D851943:D851951 IV851943:IV851951 SR851943:SR851951 ACN851943:ACN851951 AMJ851943:AMJ851951 AWF851943:AWF851951 BGB851943:BGB851951 BPX851943:BPX851951 BZT851943:BZT851951 CJP851943:CJP851951 CTL851943:CTL851951 DDH851943:DDH851951 DND851943:DND851951 DWZ851943:DWZ851951 EGV851943:EGV851951 EQR851943:EQR851951 FAN851943:FAN851951 FKJ851943:FKJ851951 FUF851943:FUF851951 GEB851943:GEB851951 GNX851943:GNX851951 GXT851943:GXT851951 HHP851943:HHP851951 HRL851943:HRL851951 IBH851943:IBH851951 ILD851943:ILD851951 IUZ851943:IUZ851951 JEV851943:JEV851951 JOR851943:JOR851951 JYN851943:JYN851951 KIJ851943:KIJ851951 KSF851943:KSF851951 LCB851943:LCB851951 LLX851943:LLX851951 LVT851943:LVT851951 MFP851943:MFP851951 MPL851943:MPL851951 MZH851943:MZH851951 NJD851943:NJD851951 NSZ851943:NSZ851951 OCV851943:OCV851951 OMR851943:OMR851951 OWN851943:OWN851951 PGJ851943:PGJ851951 PQF851943:PQF851951 QAB851943:QAB851951 QJX851943:QJX851951 QTT851943:QTT851951 RDP851943:RDP851951 RNL851943:RNL851951 RXH851943:RXH851951 SHD851943:SHD851951 SQZ851943:SQZ851951 TAV851943:TAV851951 TKR851943:TKR851951 TUN851943:TUN851951 UEJ851943:UEJ851951 UOF851943:UOF851951 UYB851943:UYB851951 VHX851943:VHX851951 VRT851943:VRT851951 WBP851943:WBP851951 WLL851943:WLL851951 WVH851943:WVH851951 D917479:D917487 IV917479:IV917487 SR917479:SR917487 ACN917479:ACN917487 AMJ917479:AMJ917487 AWF917479:AWF917487 BGB917479:BGB917487 BPX917479:BPX917487 BZT917479:BZT917487 CJP917479:CJP917487 CTL917479:CTL917487 DDH917479:DDH917487 DND917479:DND917487 DWZ917479:DWZ917487 EGV917479:EGV917487 EQR917479:EQR917487 FAN917479:FAN917487 FKJ917479:FKJ917487 FUF917479:FUF917487 GEB917479:GEB917487 GNX917479:GNX917487 GXT917479:GXT917487 HHP917479:HHP917487 HRL917479:HRL917487 IBH917479:IBH917487 ILD917479:ILD917487 IUZ917479:IUZ917487 JEV917479:JEV917487 JOR917479:JOR917487 JYN917479:JYN917487 KIJ917479:KIJ917487 KSF917479:KSF917487 LCB917479:LCB917487 LLX917479:LLX917487 LVT917479:LVT917487 MFP917479:MFP917487 MPL917479:MPL917487 MZH917479:MZH917487 NJD917479:NJD917487 NSZ917479:NSZ917487 OCV917479:OCV917487 OMR917479:OMR917487 OWN917479:OWN917487 PGJ917479:PGJ917487 PQF917479:PQF917487 QAB917479:QAB917487 QJX917479:QJX917487 QTT917479:QTT917487 RDP917479:RDP917487 RNL917479:RNL917487 RXH917479:RXH917487 SHD917479:SHD917487 SQZ917479:SQZ917487 TAV917479:TAV917487 TKR917479:TKR917487 TUN917479:TUN917487 UEJ917479:UEJ917487 UOF917479:UOF917487 UYB917479:UYB917487 VHX917479:VHX917487 VRT917479:VRT917487 WBP917479:WBP917487 WLL917479:WLL917487 WVH917479:WVH917487 D983015:D983023 IV983015:IV983023 SR983015:SR983023 ACN983015:ACN983023 AMJ983015:AMJ983023 AWF983015:AWF983023 BGB983015:BGB983023 BPX983015:BPX983023 BZT983015:BZT983023 CJP983015:CJP983023 CTL983015:CTL983023 DDH983015:DDH983023 DND983015:DND983023 DWZ983015:DWZ983023 EGV983015:EGV983023 EQR983015:EQR983023 FAN983015:FAN983023 FKJ983015:FKJ983023 FUF983015:FUF983023 GEB983015:GEB983023 GNX983015:GNX983023 GXT983015:GXT983023 HHP983015:HHP983023 HRL983015:HRL983023 IBH983015:IBH983023 ILD983015:ILD983023 IUZ983015:IUZ983023 JEV983015:JEV983023 JOR983015:JOR983023 JYN983015:JYN983023 KIJ983015:KIJ983023 KSF983015:KSF983023 LCB983015:LCB983023 LLX983015:LLX983023 LVT983015:LVT983023 MFP983015:MFP983023 MPL983015:MPL983023 MZH983015:MZH983023 NJD983015:NJD983023 NSZ983015:NSZ983023 OCV983015:OCV983023 OMR983015:OMR983023 OWN983015:OWN983023 PGJ983015:PGJ983023 PQF983015:PQF983023 QAB983015:QAB983023 QJX983015:QJX983023 QTT983015:QTT983023 RDP983015:RDP983023 RNL983015:RNL983023 RXH983015:RXH983023 SHD983015:SHD983023 SQZ983015:SQZ983023 TAV983015:TAV983023 TKR983015:TKR983023 TUN983015:TUN983023 UEJ983015:UEJ983023 UOF983015:UOF983023 UYB983015:UYB983023 VHX983015:VHX983023 VRT983015:VRT983023 WBP983015:WBP983023 WLL983015:WLL983023 IV7:IV12 D7:D12 WVH7:WVH12 WLL7:WLL12 WBP7:WBP12 VRT7:VRT12 VHX7:VHX12 UYB7:UYB12 UOF7:UOF12 UEJ7:UEJ12 TUN7:TUN12 TKR7:TKR12 TAV7:TAV12 SQZ7:SQZ12 SHD7:SHD12 RXH7:RXH12 RNL7:RNL12 RDP7:RDP12 QTT7:QTT12 QJX7:QJX12 QAB7:QAB12 PQF7:PQF12 PGJ7:PGJ12 OWN7:OWN12 OMR7:OMR12 OCV7:OCV12 NSZ7:NSZ12 NJD7:NJD12 MZH7:MZH12 MPL7:MPL12 MFP7:MFP12 LVT7:LVT12 LLX7:LLX12 LCB7:LCB12 KSF7:KSF12 KIJ7:KIJ12 JYN7:JYN12 JOR7:JOR12 JEV7:JEV12 IUZ7:IUZ12 ILD7:ILD12 IBH7:IBH12 HRL7:HRL12 HHP7:HHP12 GXT7:GXT12 GNX7:GNX12 GEB7:GEB12 FUF7:FUF12 FKJ7:FKJ12 FAN7:FAN12 EQR7:EQR12 EGV7:EGV12 DWZ7:DWZ12 DND7:DND12 DDH7:DDH12 CTL7:CTL12 CJP7:CJP12 BZT7:BZT12 BPX7:BPX12 BGB7:BGB12 AWF7:AWF12 AMJ7:AMJ12 ACN7:ACN12 SR7:SR12">
      <formula1>"高,中,低"</formula1>
    </dataValidation>
  </dataValidations>
  <pageMargins left="0.7" right="0.7" top="0.75" bottom="0.75"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expression" priority="18" stopIfTrue="1" id="{824F5002-ADA1-4F5C-8F85-3D76396CAEDF}">
            <xm:f>'02_登录'!#REF!="error"</xm:f>
            <x14:dxf>
              <font>
                <b val="0"/>
                <i val="0"/>
                <condense val="0"/>
                <extend val="0"/>
                <color indexed="60"/>
              </font>
            </x14:dxf>
          </x14:cfRule>
          <xm:sqref>K7:K8 K10</xm:sqref>
        </x14:conditionalFormatting>
        <x14:conditionalFormatting xmlns:xm="http://schemas.microsoft.com/office/excel/2006/main">
          <x14:cfRule type="expression" priority="9" stopIfTrue="1" id="{322127CE-EF5B-47D9-AD41-2D91519CBB57}">
            <xm:f>'02_登录'!#REF!="error"</xm:f>
            <x14:dxf>
              <font>
                <b val="0"/>
                <i val="0"/>
                <condense val="0"/>
                <extend val="0"/>
                <color indexed="60"/>
              </font>
            </x14:dxf>
          </x14:cfRule>
          <xm:sqref>K11</xm:sqref>
        </x14:conditionalFormatting>
        <x14:conditionalFormatting xmlns:xm="http://schemas.microsoft.com/office/excel/2006/main">
          <x14:cfRule type="expression" priority="2" stopIfTrue="1" id="{3DC6D890-9618-4F0C-969F-5E7797F5EE6D}">
            <xm:f>'02_登录'!#REF!="error"</xm:f>
            <x14:dxf>
              <font>
                <b val="0"/>
                <i val="0"/>
                <condense val="0"/>
                <extend val="0"/>
                <color indexed="60"/>
              </font>
            </x14:dxf>
          </x14:cfRule>
          <xm:sqref>K12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说明</vt:lpstr>
      <vt:lpstr>测试报告</vt:lpstr>
      <vt:lpstr>JIRA Bug统计</vt:lpstr>
      <vt:lpstr>01_注册</vt:lpstr>
      <vt:lpstr>02_登录</vt:lpstr>
      <vt:lpstr>03_主页</vt:lpstr>
      <vt:lpstr>04_添加设备</vt:lpstr>
      <vt:lpstr>05_温馨提示</vt:lpstr>
      <vt:lpstr>06_环境头条</vt:lpstr>
      <vt:lpstr>07_个人中心</vt:lpstr>
      <vt:lpstr>08_个人中心_设备_天气</vt:lpstr>
      <vt:lpstr>资源需求</vt:lpstr>
      <vt:lpstr>08_非功能测试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Lili Gong/巩丽丽/R&amp;D/SMART HOME</cp:lastModifiedBy>
  <dcterms:created xsi:type="dcterms:W3CDTF">2017-03-15T06:15:37Z</dcterms:created>
  <dcterms:modified xsi:type="dcterms:W3CDTF">2017-04-01T06:03:55Z</dcterms:modified>
</cp:coreProperties>
</file>