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github\SystemTestCenter\SystemTestCenter\02测试报告\空气猫\IOS\"/>
    </mc:Choice>
  </mc:AlternateContent>
  <bookViews>
    <workbookView xWindow="0" yWindow="0" windowWidth="28800" windowHeight="18000" tabRatio="918" activeTab="1"/>
  </bookViews>
  <sheets>
    <sheet name="说明" sheetId="13" r:id="rId1"/>
    <sheet name="测试报告" sheetId="14" r:id="rId2"/>
    <sheet name="JIRA Bug统计" sheetId="16" r:id="rId3"/>
    <sheet name="01_注册" sheetId="4" r:id="rId4"/>
    <sheet name="02_登录" sheetId="6" r:id="rId5"/>
    <sheet name="03_主页" sheetId="7" r:id="rId6"/>
    <sheet name="04_添加设备" sheetId="8" r:id="rId7"/>
    <sheet name="05_温馨提示" sheetId="9" r:id="rId8"/>
    <sheet name="06_环境头条" sheetId="10" r:id="rId9"/>
    <sheet name="07_个人中心" sheetId="22" r:id="rId10"/>
    <sheet name="08_个人中心_设备_天气" sheetId="20" r:id="rId11"/>
    <sheet name="09_背景图片" sheetId="23" r:id="rId12"/>
    <sheet name="资源需求" sheetId="17" r:id="rId13"/>
    <sheet name="08_非功能测试" sheetId="12" state="hidden" r:id="rId14"/>
  </sheets>
  <definedNames>
    <definedName name="_xlnm._FilterDatabase" localSheetId="2" hidden="1">'JIRA Bug统计'!$N$1:$N$58</definedName>
  </definedNames>
  <calcPr calcId="152511"/>
</workbook>
</file>

<file path=xl/calcChain.xml><?xml version="1.0" encoding="utf-8"?>
<calcChain xmlns="http://schemas.openxmlformats.org/spreadsheetml/2006/main">
  <c r="J27" i="14" l="1"/>
  <c r="J28" i="14"/>
  <c r="J29" i="14"/>
  <c r="J26" i="14"/>
  <c r="H30" i="14"/>
  <c r="I30" i="14"/>
  <c r="F30" i="14"/>
  <c r="G30" i="14"/>
  <c r="E30" i="14"/>
  <c r="H16" i="14"/>
  <c r="G22" i="14"/>
  <c r="H22" i="14"/>
  <c r="I22" i="14"/>
  <c r="I21" i="14"/>
  <c r="G14" i="14"/>
  <c r="C21" i="23"/>
  <c r="C20" i="23"/>
  <c r="C19" i="23"/>
  <c r="C18" i="23"/>
  <c r="C17" i="23"/>
  <c r="C16" i="23"/>
  <c r="C15" i="23"/>
  <c r="C14" i="23"/>
  <c r="C13" i="23"/>
  <c r="C12" i="23"/>
  <c r="C11" i="23"/>
  <c r="C10" i="23"/>
  <c r="C9" i="23"/>
  <c r="C8" i="23"/>
  <c r="C7" i="23"/>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F22" i="14" l="1"/>
  <c r="J22" i="14" s="1"/>
  <c r="C70" i="22" l="1"/>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47" i="20" l="1"/>
  <c r="C12" i="6" l="1"/>
  <c r="I19" i="14"/>
  <c r="I20" i="14"/>
  <c r="G21" i="14"/>
  <c r="H21" i="14"/>
  <c r="H20" i="14"/>
  <c r="G20" i="14"/>
  <c r="G15" i="14"/>
  <c r="H15" i="14"/>
  <c r="I15" i="14"/>
  <c r="G16" i="14"/>
  <c r="I16" i="14"/>
  <c r="G19" i="14"/>
  <c r="H14" i="14"/>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8" i="20"/>
  <c r="C12" i="20"/>
  <c r="C13" i="20"/>
  <c r="C14" i="20"/>
  <c r="C15" i="20"/>
  <c r="C16" i="20"/>
  <c r="C17" i="20"/>
  <c r="C11" i="20"/>
  <c r="C10" i="20"/>
  <c r="C9" i="20"/>
  <c r="C8" i="20"/>
  <c r="C7" i="20"/>
  <c r="C13" i="8"/>
  <c r="G17" i="14"/>
  <c r="H17" i="14"/>
  <c r="G18" i="14"/>
  <c r="H18" i="14"/>
  <c r="H19" i="14"/>
  <c r="I18" i="14"/>
  <c r="I17" i="14"/>
  <c r="I14" i="14"/>
  <c r="C11" i="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 r="F17" i="14" l="1"/>
  <c r="J17" i="14" s="1"/>
  <c r="D15" i="14"/>
  <c r="F14" i="14"/>
  <c r="J14" i="14" s="1"/>
  <c r="D19" i="14"/>
  <c r="F19" i="14"/>
  <c r="J19" i="14" s="1"/>
  <c r="F15" i="14"/>
  <c r="J15" i="14" s="1"/>
  <c r="D20" i="14"/>
  <c r="F20" i="14"/>
  <c r="J20" i="14" s="1"/>
  <c r="F18" i="14"/>
  <c r="J18" i="14" s="1"/>
  <c r="D18" i="14"/>
  <c r="D17" i="14"/>
  <c r="F16" i="14"/>
  <c r="J16" i="14" s="1"/>
  <c r="D16" i="14"/>
  <c r="D14" i="14"/>
  <c r="D21" i="14"/>
  <c r="F21" i="14"/>
  <c r="J21" i="14" s="1"/>
  <c r="E23" i="14" l="1"/>
</calcChain>
</file>

<file path=xl/comments1.xml><?xml version="1.0" encoding="utf-8"?>
<comments xmlns="http://schemas.openxmlformats.org/spreadsheetml/2006/main">
  <authors>
    <author>Xin05 Li/李鑫05/R&amp;D/SMART HOME</author>
  </authors>
  <commentList>
    <comment ref="B7" authorId="0" shapeId="0">
      <text>
        <r>
          <rPr>
            <b/>
            <sz val="9"/>
            <color indexed="81"/>
            <rFont val="宋体"/>
            <family val="3"/>
            <charset val="134"/>
          </rPr>
          <t>Xin05 Li/李鑫05/R&amp;D/SMART HOME:</t>
        </r>
        <r>
          <rPr>
            <sz val="9"/>
            <color indexed="81"/>
            <rFont val="宋体"/>
            <family val="3"/>
            <charset val="134"/>
          </rPr>
          <t xml:space="preserve">
当前天气数据、主要污染物浓度数据、未来七天天气数据、当天24小时内天气数据，从1.1版本开始使用新的阿里云市场付费接口；</t>
        </r>
      </text>
    </comment>
  </commentList>
</comments>
</file>

<file path=xl/sharedStrings.xml><?xml version="1.0" encoding="utf-8"?>
<sst xmlns="http://schemas.openxmlformats.org/spreadsheetml/2006/main" count="3147" uniqueCount="1392">
  <si>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</si>
  <si>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</si>
  <si>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</si>
  <si>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</si>
  <si>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</si>
  <si>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</si>
  <si>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</si>
  <si>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2" type="noConversion"/>
  </si>
  <si>
    <t>斐讯空气猫app</t>
    <rPh sb="0" eb="1">
      <t>fei'xun</t>
    </rPh>
    <rPh sb="2" eb="3">
      <t>kong'qi'mao</t>
    </rPh>
    <phoneticPr fontId="2" type="noConversion"/>
  </si>
  <si>
    <t>操作步骤</t>
    <rPh sb="0" eb="1">
      <t>cao'zuo</t>
    </rPh>
    <rPh sb="2" eb="3">
      <t>bu'zhou</t>
    </rPh>
    <phoneticPr fontId="2" type="noConversion"/>
  </si>
  <si>
    <t>操作描述</t>
    <rPh sb="0" eb="1">
      <t>cao'zuo</t>
    </rPh>
    <rPh sb="2" eb="3">
      <t>miao'shu</t>
    </rPh>
    <phoneticPr fontId="2" type="noConversion"/>
  </si>
  <si>
    <t>期望结果</t>
    <rPh sb="0" eb="1">
      <t>qi'wang</t>
    </rPh>
    <rPh sb="2" eb="3">
      <t>jie'guo</t>
    </rPh>
    <phoneticPr fontId="2" type="noConversion"/>
  </si>
  <si>
    <t>测试状态（P/F）</t>
    <rPh sb="0" eb="1">
      <t>ce'shi'zhuang'tai</t>
    </rPh>
    <phoneticPr fontId="2"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</si>
  <si>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2" type="noConversion"/>
  </si>
  <si>
    <t>实际结果</t>
    <rPh sb="0" eb="1">
      <t>shi'ji</t>
    </rPh>
    <rPh sb="2" eb="3">
      <t>jie'guo</t>
    </rPh>
    <phoneticPr fontId="2" type="noConversion"/>
  </si>
  <si>
    <t>app性能测试</t>
    <rPh sb="3" eb="4">
      <t>xing'neng</t>
    </rPh>
    <rPh sb="5" eb="6">
      <t>ce'shi</t>
    </rPh>
    <phoneticPr fontId="2"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</si>
  <si>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2" type="noConversion"/>
  </si>
  <si>
    <t>app的cpu占用率在合理范围</t>
    <rPh sb="3" eb="4">
      <t>de</t>
    </rPh>
    <rPh sb="7" eb="8">
      <t>zhan'yong'lv</t>
    </rPh>
    <rPh sb="10" eb="11">
      <t>zai</t>
    </rPh>
    <rPh sb="11" eb="12">
      <t>he'li</t>
    </rPh>
    <rPh sb="13" eb="14">
      <t>fan'wei</t>
    </rPh>
    <phoneticPr fontId="2"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</si>
  <si>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2"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</si>
  <si>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2"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</si>
  <si>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2"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</si>
  <si>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2" type="noConversion"/>
  </si>
  <si>
    <t>app的内存占用率在合理范围</t>
    <rPh sb="3" eb="4">
      <t>de</t>
    </rPh>
    <rPh sb="4" eb="5">
      <t>nei'cun</t>
    </rPh>
    <rPh sb="6" eb="7">
      <t>zhan'yong'lv</t>
    </rPh>
    <rPh sb="9" eb="10">
      <t>zai</t>
    </rPh>
    <rPh sb="10" eb="11">
      <t>he'li</t>
    </rPh>
    <rPh sb="12" eb="13">
      <t>fan'wei</t>
    </rPh>
    <phoneticPr fontId="2"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</si>
  <si>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2" type="noConversion"/>
  </si>
  <si>
    <t>app的磁盘使用在合理范围</t>
    <rPh sb="3" eb="4">
      <t>de</t>
    </rPh>
    <rPh sb="4" eb="5">
      <t>ci'pan</t>
    </rPh>
    <rPh sb="6" eb="7">
      <t>shi'yong</t>
    </rPh>
    <rPh sb="8" eb="9">
      <t>zai</t>
    </rPh>
    <rPh sb="9" eb="10">
      <t>he'li</t>
    </rPh>
    <rPh sb="11" eb="12">
      <t>fan'wei</t>
    </rPh>
    <phoneticPr fontId="2" type="noConversion"/>
  </si>
  <si>
    <t>app的能耗在合理范围</t>
    <rPh sb="3" eb="4">
      <t>de</t>
    </rPh>
    <rPh sb="4" eb="5">
      <t>neng'hao</t>
    </rPh>
    <rPh sb="6" eb="7">
      <t>zai</t>
    </rPh>
    <rPh sb="7" eb="8">
      <t>he'li</t>
    </rPh>
    <rPh sb="9" eb="10">
      <t>fan'wei</t>
    </rPh>
    <phoneticPr fontId="2" type="noConversion"/>
  </si>
  <si>
    <t>app兼容性测试</t>
    <rPh sb="3" eb="4">
      <t>jian'rong'xing</t>
    </rPh>
    <rPh sb="6" eb="7">
      <t>ce'shi</t>
    </rPh>
    <phoneticPr fontId="2"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</si>
  <si>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</si>
  <si>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app正常打开工作</t>
    <rPh sb="3" eb="4">
      <t>zheng'chang</t>
    </rPh>
    <rPh sb="5" eb="6">
      <t>da'kai</t>
    </rPh>
    <rPh sb="7" eb="8">
      <t>gong'zuo</t>
    </rPh>
    <phoneticPr fontId="2"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</si>
  <si>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</si>
  <si>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</si>
  <si>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</si>
  <si>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2"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</si>
  <si>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2" type="noConversion"/>
  </si>
  <si>
    <t>将斐讯空气猫app安装在iPhone 4上运行</t>
    <rPh sb="0" eb="1">
      <t>jiang</t>
    </rPh>
    <rPh sb="1" eb="2">
      <t>fei'xun'kong'qi'mao</t>
    </rPh>
    <rPh sb="9" eb="10">
      <t>an'zhaung'zai</t>
    </rPh>
    <rPh sb="21" eb="22">
      <t>yun'xing</t>
    </rPh>
    <phoneticPr fontId="2" type="noConversion"/>
  </si>
  <si>
    <t>将斐讯空气猫app安装在iPhone 4S上运行</t>
    <rPh sb="0" eb="1">
      <t>jiang</t>
    </rPh>
    <rPh sb="1" eb="2">
      <t>fei'xun'kong'qi'mao</t>
    </rPh>
    <rPh sb="9" eb="10">
      <t>an'zhaung'zai</t>
    </rPh>
    <rPh sb="22" eb="23">
      <t>yun'xing</t>
    </rPh>
    <phoneticPr fontId="2" type="noConversion"/>
  </si>
  <si>
    <t>将斐讯空气猫app安装在iPhone 5上运行</t>
    <rPh sb="0" eb="1">
      <t>jiang</t>
    </rPh>
    <rPh sb="1" eb="2">
      <t>fei'xun'kong'qi'mao</t>
    </rPh>
    <rPh sb="9" eb="10">
      <t>an'zhaung'zai</t>
    </rPh>
    <rPh sb="21" eb="22">
      <t>yun'xing</t>
    </rPh>
    <phoneticPr fontId="2" type="noConversion"/>
  </si>
  <si>
    <t>将斐讯空气猫app安装在iPhone 5S上运行</t>
    <rPh sb="0" eb="1">
      <t>jiang</t>
    </rPh>
    <rPh sb="1" eb="2">
      <t>fei'xun'kong'qi'mao</t>
    </rPh>
    <rPh sb="9" eb="10">
      <t>an'zhaung'zai</t>
    </rPh>
    <rPh sb="22" eb="23">
      <t>yun'xing</t>
    </rPh>
    <phoneticPr fontId="2" type="noConversion"/>
  </si>
  <si>
    <t>将斐讯空气猫app安装在iPhone 6上运行</t>
    <rPh sb="0" eb="1">
      <t>jiang</t>
    </rPh>
    <rPh sb="1" eb="2">
      <t>fei'xun'kong'qi'mao</t>
    </rPh>
    <rPh sb="9" eb="10">
      <t>an'zhaung'zai</t>
    </rPh>
    <rPh sb="21" eb="22">
      <t>yun'xing</t>
    </rPh>
    <phoneticPr fontId="2" type="noConversion"/>
  </si>
  <si>
    <t>将斐讯空气猫app安装在iPhone 6 Plus上运行</t>
    <rPh sb="0" eb="1">
      <t>jiang</t>
    </rPh>
    <rPh sb="1" eb="2">
      <t>fei'xun'kong'qi'mao</t>
    </rPh>
    <rPh sb="9" eb="10">
      <t>an'zhaung'zai</t>
    </rPh>
    <rPh sb="26" eb="27">
      <t>yun'xing</t>
    </rPh>
    <phoneticPr fontId="2" type="noConversion"/>
  </si>
  <si>
    <t>将斐讯空气猫app安装在iPhone 6S上运行</t>
    <rPh sb="0" eb="1">
      <t>jiang</t>
    </rPh>
    <rPh sb="1" eb="2">
      <t>fei'xun'kong'qi'mao</t>
    </rPh>
    <rPh sb="9" eb="10">
      <t>an'zhaung'zai</t>
    </rPh>
    <rPh sb="22" eb="23">
      <t>yun'xing</t>
    </rPh>
    <phoneticPr fontId="2" type="noConversion"/>
  </si>
  <si>
    <t>将斐讯空气猫app安装在iPhone 6S Plus上运行</t>
    <rPh sb="0" eb="1">
      <t>jiang</t>
    </rPh>
    <rPh sb="1" eb="2">
      <t>fei'xun'kong'qi'mao</t>
    </rPh>
    <rPh sb="9" eb="10">
      <t>an'zhaung'zai</t>
    </rPh>
    <rPh sb="27" eb="28">
      <t>yun'xing</t>
    </rPh>
    <phoneticPr fontId="2" type="noConversion"/>
  </si>
  <si>
    <t>将斐讯空气猫app安装在iPhone 7上运行</t>
    <rPh sb="0" eb="1">
      <t>jiang</t>
    </rPh>
    <rPh sb="1" eb="2">
      <t>fei'xun'kong'qi'mao</t>
    </rPh>
    <rPh sb="9" eb="10">
      <t>an'zhaung'zai</t>
    </rPh>
    <rPh sb="21" eb="22">
      <t>yun'xing</t>
    </rPh>
    <phoneticPr fontId="2" type="noConversion"/>
  </si>
  <si>
    <t>将斐讯空气猫app安装在iPhone 7 Plus上运行</t>
    <rPh sb="0" eb="1">
      <t>jiang</t>
    </rPh>
    <rPh sb="1" eb="2">
      <t>fei'xun'kong'qi'mao</t>
    </rPh>
    <rPh sb="9" eb="10">
      <t>an'zhaung'zai</t>
    </rPh>
    <rPh sb="26" eb="27">
      <t>yun'xing</t>
    </rPh>
    <phoneticPr fontId="2" type="noConversion"/>
  </si>
  <si>
    <t>将斐讯空气猫app安装在iPhone 5C上运行</t>
    <rPh sb="0" eb="1">
      <t>jiang</t>
    </rPh>
    <rPh sb="1" eb="2">
      <t>fei'xun'kong'qi'mao</t>
    </rPh>
    <rPh sb="9" eb="10">
      <t>an'zhaung'zai</t>
    </rPh>
    <rPh sb="22" eb="23">
      <t>yun'xing</t>
    </rPh>
    <phoneticPr fontId="2" type="noConversion"/>
  </si>
  <si>
    <t>将斐讯空气猫app安装在iPhone SE上运行</t>
    <rPh sb="0" eb="1">
      <t>jiang</t>
    </rPh>
    <rPh sb="1" eb="2">
      <t>fei'xun'kong'qi'mao</t>
    </rPh>
    <rPh sb="9" eb="10">
      <t>an'zhaung'zai</t>
    </rPh>
    <rPh sb="22" eb="23">
      <t>yun'xing</t>
    </rPh>
    <phoneticPr fontId="2"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</si>
  <si>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</si>
  <si>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</si>
  <si>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</si>
  <si>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</si>
  <si>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</si>
  <si>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2" type="noConversion"/>
  </si>
  <si>
    <t>将斐讯空气猫app安装在Samsung S4上运行</t>
    <rPh sb="0" eb="1">
      <t>jiang</t>
    </rPh>
    <rPh sb="1" eb="2">
      <t>fei'xun'kong'qi'mao</t>
    </rPh>
    <rPh sb="9" eb="10">
      <t>an'zhaung'zai</t>
    </rPh>
    <rPh sb="23" eb="24">
      <t>yun'xing</t>
    </rPh>
    <phoneticPr fontId="2" type="noConversion"/>
  </si>
  <si>
    <t>将斐讯空气猫app安装在Samsung Note4上运行</t>
    <rPh sb="0" eb="1">
      <t>jiang</t>
    </rPh>
    <rPh sb="1" eb="2">
      <t>fei'xun'kong'qi'mao</t>
    </rPh>
    <rPh sb="9" eb="10">
      <t>an'zhaung'zai</t>
    </rPh>
    <rPh sb="26" eb="27">
      <t>yun'xing</t>
    </rPh>
    <phoneticPr fontId="2" type="noConversion"/>
  </si>
  <si>
    <t>将斐讯空气猫app安装在Samsung S7上运行</t>
    <rPh sb="0" eb="1">
      <t>jiang</t>
    </rPh>
    <rPh sb="1" eb="2">
      <t>fei'xun'kong'qi'mao</t>
    </rPh>
    <rPh sb="9" eb="10">
      <t>an'zhaung'zai</t>
    </rPh>
    <rPh sb="23" eb="24">
      <t>yun'xing</t>
    </rPh>
    <phoneticPr fontId="2" type="noConversion"/>
  </si>
  <si>
    <t>将斐讯空气猫app安装在Samsung S7 Edge上运行</t>
    <rPh sb="0" eb="1">
      <t>jiang</t>
    </rPh>
    <rPh sb="1" eb="2">
      <t>fei'xun'kong'qi'mao</t>
    </rPh>
    <rPh sb="9" eb="10">
      <t>an'zhaung'zai</t>
    </rPh>
    <rPh sb="28" eb="29">
      <t>yun'xing</t>
    </rPh>
    <phoneticPr fontId="2" type="noConversion"/>
  </si>
  <si>
    <t>将斐讯空气猫app安装在小米5上运行</t>
    <rPh sb="0" eb="1">
      <t>jiang</t>
    </rPh>
    <rPh sb="1" eb="2">
      <t>fei'xun'kong'qi'mao</t>
    </rPh>
    <rPh sb="9" eb="10">
      <t>an'zhaung'zai</t>
    </rPh>
    <rPh sb="12" eb="13">
      <t>xiao'mi</t>
    </rPh>
    <rPh sb="16" eb="17">
      <t>yun'xing</t>
    </rPh>
    <phoneticPr fontId="2" type="noConversion"/>
  </si>
  <si>
    <t>将斐讯空气猫app安装在小米Note 2上运行</t>
    <rPh sb="0" eb="1">
      <t>jiang</t>
    </rPh>
    <rPh sb="1" eb="2">
      <t>fei'xun'kong'qi'mao</t>
    </rPh>
    <rPh sb="9" eb="10">
      <t>an'zhaung'zai</t>
    </rPh>
    <rPh sb="12" eb="13">
      <t>xiao'mi</t>
    </rPh>
    <rPh sb="21" eb="22">
      <t>yun'xing</t>
    </rPh>
    <phoneticPr fontId="2" type="noConversion"/>
  </si>
  <si>
    <t>将斐讯空气猫app安装在小米mix上运行</t>
    <rPh sb="0" eb="1">
      <t>jiang</t>
    </rPh>
    <rPh sb="1" eb="2">
      <t>fei'xun'kong'qi'mao</t>
    </rPh>
    <rPh sb="9" eb="10">
      <t>an'zhaung'zai</t>
    </rPh>
    <rPh sb="12" eb="13">
      <t>xiao'mi</t>
    </rPh>
    <rPh sb="18" eb="19">
      <t>yun'xing</t>
    </rPh>
    <phoneticPr fontId="2" type="noConversion"/>
  </si>
  <si>
    <t>将斐讯空气猫app安装在魅族手机上运行</t>
    <rPh sb="0" eb="1">
      <t>jiang</t>
    </rPh>
    <rPh sb="1" eb="2">
      <t>fei'xun'kong'qi'mao</t>
    </rPh>
    <rPh sb="9" eb="10">
      <t>an'zhaung'zai</t>
    </rPh>
    <rPh sb="12" eb="13">
      <t>mei'zu</t>
    </rPh>
    <rPh sb="14" eb="15">
      <t>shou'ji</t>
    </rPh>
    <rPh sb="17" eb="18">
      <t>yun'xing</t>
    </rPh>
    <phoneticPr fontId="2" type="noConversion"/>
  </si>
  <si>
    <t>将斐讯空气猫app安装在OPPO手机上运行</t>
    <rPh sb="0" eb="1">
      <t>jiang</t>
    </rPh>
    <rPh sb="1" eb="2">
      <t>fei'xun'kong'qi'mao</t>
    </rPh>
    <rPh sb="9" eb="10">
      <t>an'zhaung'zai</t>
    </rPh>
    <rPh sb="16" eb="17">
      <t>shou'ji</t>
    </rPh>
    <rPh sb="19" eb="20">
      <t>yun'xing</t>
    </rPh>
    <phoneticPr fontId="2" type="noConversion"/>
  </si>
  <si>
    <t>将斐讯空气猫app安装在VIVO手机上运行</t>
    <rPh sb="0" eb="1">
      <t>jiang</t>
    </rPh>
    <rPh sb="1" eb="2">
      <t>fei'xun'kong'qi'mao</t>
    </rPh>
    <rPh sb="9" eb="10">
      <t>an'zhaung'zai</t>
    </rPh>
    <rPh sb="16" eb="17">
      <t>shou'ji</t>
    </rPh>
    <rPh sb="19" eb="20">
      <t>yun'xing</t>
    </rPh>
    <phoneticPr fontId="2" type="noConversion"/>
  </si>
  <si>
    <t>将斐讯空气猫app安装在华为手机上运行</t>
    <rPh sb="0" eb="1">
      <t>jiang</t>
    </rPh>
    <rPh sb="1" eb="2">
      <t>fei'xun'kong'qi'mao</t>
    </rPh>
    <rPh sb="9" eb="10">
      <t>an'zhaung'zai</t>
    </rPh>
    <rPh sb="12" eb="13">
      <t>hua'wei</t>
    </rPh>
    <rPh sb="14" eb="15">
      <t>shou'ji</t>
    </rPh>
    <rPh sb="17" eb="18">
      <t>yun'xing</t>
    </rPh>
    <phoneticPr fontId="2" type="noConversion"/>
  </si>
  <si>
    <t>将斐讯空气猫app安装在锤子手机上运行</t>
    <rPh sb="0" eb="1">
      <t>jiang</t>
    </rPh>
    <rPh sb="1" eb="2">
      <t>fei'xun'kong'qi'mao</t>
    </rPh>
    <rPh sb="9" eb="10">
      <t>an'zhaung'zai</t>
    </rPh>
    <rPh sb="12" eb="13">
      <t>chui'zi</t>
    </rPh>
    <rPh sb="14" eb="15">
      <t>shou'ji</t>
    </rPh>
    <rPh sb="17" eb="18">
      <t>yun'xing</t>
    </rPh>
    <phoneticPr fontId="2"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</si>
  <si>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2" type="noConversion"/>
  </si>
  <si>
    <t>app压力测试</t>
    <rPh sb="3" eb="4">
      <t>ya'li</t>
    </rPh>
    <rPh sb="5" eb="6">
      <t>ce'shi</t>
    </rPh>
    <phoneticPr fontId="2"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</si>
  <si>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2" type="noConversion"/>
  </si>
  <si>
    <t>app正常运行且完成相应任务</t>
    <rPh sb="3" eb="4">
      <t>zheng'chang</t>
    </rPh>
    <rPh sb="5" eb="6">
      <t>yun'xing</t>
    </rPh>
    <rPh sb="7" eb="8">
      <t>qie'wan'cheng</t>
    </rPh>
    <rPh sb="10" eb="11">
      <t>xiang'yng</t>
    </rPh>
    <rPh sb="12" eb="13">
      <t>ren'wu</t>
    </rPh>
    <phoneticPr fontId="2"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</si>
  <si>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2"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</si>
  <si>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2" type="noConversion"/>
  </si>
  <si>
    <t>app中断测试</t>
    <rPh sb="3" eb="4">
      <t>zhong'duan</t>
    </rPh>
    <rPh sb="5" eb="6">
      <t>ce'shi</t>
    </rPh>
    <phoneticPr fontId="2"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</si>
  <si>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2"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</si>
  <si>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</si>
  <si>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2"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</si>
  <si>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2" type="noConversion"/>
  </si>
  <si>
    <t>使用app时接收到短信</t>
    <rPh sb="0" eb="1">
      <t>shi'yon</t>
    </rPh>
    <rPh sb="5" eb="6">
      <t>shi</t>
    </rPh>
    <rPh sb="6" eb="7">
      <t>jie'shou'dao</t>
    </rPh>
    <rPh sb="9" eb="10">
      <t>duan'xin</t>
    </rPh>
    <phoneticPr fontId="2"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</si>
  <si>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2"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</si>
  <si>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2"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</si>
  <si>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2"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</si>
  <si>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2"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</si>
  <si>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2"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</si>
  <si>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2"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</si>
  <si>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2" type="noConversion"/>
  </si>
  <si>
    <t>app安装测试</t>
    <rPh sb="3" eb="4">
      <t>an'zhuang</t>
    </rPh>
    <rPh sb="5" eb="6">
      <t>ce'shi</t>
    </rPh>
    <phoneticPr fontId="2" type="noConversion"/>
  </si>
  <si>
    <t>安装app至手机，然后打开使用</t>
    <rPh sb="0" eb="1">
      <t>an'zhaung</t>
    </rPh>
    <rPh sb="5" eb="6">
      <t>zhi</t>
    </rPh>
    <rPh sb="6" eb="7">
      <t>shou'ji</t>
    </rPh>
    <rPh sb="9" eb="10">
      <t>ran'hou</t>
    </rPh>
    <rPh sb="11" eb="12">
      <t>da'kai</t>
    </rPh>
    <rPh sb="13" eb="14">
      <t>shi'yong</t>
    </rPh>
    <phoneticPr fontId="2"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</si>
  <si>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2" type="noConversion"/>
  </si>
  <si>
    <t>升级新版本后安装app，然后打开使用</t>
    <rPh sb="0" eb="1">
      <t>sheng'ji</t>
    </rPh>
    <rPh sb="2" eb="3">
      <t>xin'ban'ben</t>
    </rPh>
    <rPh sb="5" eb="6">
      <t>hou</t>
    </rPh>
    <rPh sb="6" eb="7">
      <t>an'zhuang</t>
    </rPh>
    <rPh sb="12" eb="13">
      <t>ran'hou</t>
    </rPh>
    <rPh sb="14" eb="15">
      <t>da'kai</t>
    </rPh>
    <rPh sb="16" eb="17">
      <t>shi'y</t>
    </rPh>
    <phoneticPr fontId="2" type="noConversion"/>
  </si>
  <si>
    <t>安装app后，再次下载app安装</t>
    <rPh sb="0" eb="1">
      <t>an'zhuang</t>
    </rPh>
    <rPh sb="7" eb="8">
      <t>zai'ci</t>
    </rPh>
    <rPh sb="9" eb="10">
      <t>xia'zai</t>
    </rPh>
    <rPh sb="14" eb="15">
      <t>an'zhuang</t>
    </rPh>
    <phoneticPr fontId="2" type="noConversion"/>
  </si>
  <si>
    <t>在手机CPU大量占用的时候运行app</t>
    <rPh sb="0" eb="1">
      <t>zai</t>
    </rPh>
    <rPh sb="1" eb="2">
      <t>shou'ji</t>
    </rPh>
    <rPh sb="6" eb="7">
      <t>da'liang</t>
    </rPh>
    <rPh sb="8" eb="9">
      <t>zhan'yong</t>
    </rPh>
    <rPh sb="10" eb="11">
      <t>de</t>
    </rPh>
    <rPh sb="11" eb="12">
      <t>shi'hou</t>
    </rPh>
    <rPh sb="13" eb="14">
      <t>yun'xing</t>
    </rPh>
    <phoneticPr fontId="2"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</si>
  <si>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2" type="noConversion"/>
  </si>
  <si>
    <t>app运行时，频繁点击app按键</t>
    <rPh sb="3" eb="4">
      <t>yun'xing'shi</t>
    </rPh>
    <rPh sb="7" eb="8">
      <t>pin'fan</t>
    </rPh>
    <rPh sb="9" eb="10">
      <t>dian'ji</t>
    </rPh>
    <rPh sb="14" eb="15">
      <t>an'jian</t>
    </rPh>
    <phoneticPr fontId="2" type="noConversion"/>
  </si>
  <si>
    <t>app运行时，频繁执行退出app-打开app的操作</t>
    <rPh sb="3" eb="4">
      <t>yun'xing'shi</t>
    </rPh>
    <rPh sb="7" eb="8">
      <t>pin'fan</t>
    </rPh>
    <rPh sb="9" eb="10">
      <t>zhi'xing</t>
    </rPh>
    <rPh sb="11" eb="12">
      <t>tui'chu</t>
    </rPh>
    <rPh sb="17" eb="18">
      <t>da'kai</t>
    </rPh>
    <rPh sb="22" eb="23">
      <t>de</t>
    </rPh>
    <rPh sb="23" eb="24">
      <t>cao'zuo</t>
    </rPh>
    <phoneticPr fontId="2" type="noConversion"/>
  </si>
  <si>
    <t>提示app已存在</t>
    <rPh sb="0" eb="1">
      <t>ti'shi</t>
    </rPh>
    <rPh sb="5" eb="6">
      <t>yi'cun'zai</t>
    </rPh>
    <phoneticPr fontId="2" type="noConversion"/>
  </si>
  <si>
    <t>已安装低版本app，下载安装高版本app</t>
    <rPh sb="0" eb="1">
      <t>yi</t>
    </rPh>
    <rPh sb="1" eb="2">
      <t>an'zhuang</t>
    </rPh>
    <rPh sb="3" eb="4">
      <t>di'ban'ben</t>
    </rPh>
    <rPh sb="10" eb="11">
      <t>xia'zai</t>
    </rPh>
    <rPh sb="12" eb="13">
      <t>an'zhuang</t>
    </rPh>
    <rPh sb="14" eb="15">
      <t>gao'ban'ben</t>
    </rPh>
    <phoneticPr fontId="2" type="noConversion"/>
  </si>
  <si>
    <t>高版本替换低版本app安装</t>
    <rPh sb="0" eb="1">
      <t>gao'ban'ben</t>
    </rPh>
    <rPh sb="3" eb="4">
      <t>ti'huan</t>
    </rPh>
    <rPh sb="5" eb="6">
      <t>di'ban'ben</t>
    </rPh>
    <rPh sb="11" eb="12">
      <t>an'zhuang</t>
    </rPh>
    <phoneticPr fontId="2" type="noConversion"/>
  </si>
  <si>
    <t>已安装高版本app，下载安装低版本app</t>
    <rPh sb="0" eb="1">
      <t>yi</t>
    </rPh>
    <rPh sb="1" eb="2">
      <t>an'zhuang</t>
    </rPh>
    <rPh sb="3" eb="4">
      <t>gao'ban'ben</t>
    </rPh>
    <rPh sb="10" eb="11">
      <t>xia'zai</t>
    </rPh>
    <rPh sb="12" eb="13">
      <t>an'zhuang</t>
    </rPh>
    <rPh sb="14" eb="15">
      <t>di'ban'ben</t>
    </rPh>
    <phoneticPr fontId="2" type="noConversion"/>
  </si>
  <si>
    <t>低版本替换高版本安装</t>
    <rPh sb="0" eb="1">
      <t>di'ban'ben</t>
    </rPh>
    <rPh sb="3" eb="4">
      <t>ti'huan</t>
    </rPh>
    <rPh sb="5" eb="6">
      <t>gao'ban'ben</t>
    </rPh>
    <rPh sb="8" eb="9">
      <t>an'zhuang</t>
    </rPh>
    <phoneticPr fontId="2" type="noConversion"/>
  </si>
  <si>
    <t>1.0.0.1.6</t>
    <phoneticPr fontId="2"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</si>
  <si>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</si>
  <si>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</si>
  <si>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</si>
  <si>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</si>
  <si>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</si>
  <si>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</si>
  <si>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</si>
  <si>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</si>
  <si>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</si>
  <si>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</si>
  <si>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</si>
  <si>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2" type="noConversion"/>
  </si>
  <si>
    <t>巩丽丽</t>
  </si>
  <si>
    <t>巩丽丽</t>
    <phoneticPr fontId="2" type="noConversion"/>
  </si>
  <si>
    <t>更新说明（Update History）</t>
    <phoneticPr fontId="2" type="noConversion"/>
  </si>
  <si>
    <t>V1.0</t>
    <phoneticPr fontId="2" type="noConversion"/>
  </si>
  <si>
    <t>创建 文档 增加全面测试用例</t>
    <phoneticPr fontId="2" type="noConversion"/>
  </si>
  <si>
    <t>斐讯空气猫app需求文档_v1.4_tiger_170322.pdf</t>
    <phoneticPr fontId="23" type="noConversion"/>
  </si>
  <si>
    <t>参考需求文档:</t>
    <phoneticPr fontId="23" type="noConversion"/>
  </si>
  <si>
    <t>巩丽丽</t>
    <phoneticPr fontId="2"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</si>
  <si>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</si>
  <si>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</si>
  <si>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</si>
  <si>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</si>
  <si>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测试内容</t>
  </si>
  <si>
    <t>测试人员</t>
  </si>
  <si>
    <t>版本状况说明</t>
  </si>
  <si>
    <t>风险问题</t>
  </si>
  <si>
    <t>当前版本测试结果</t>
  </si>
  <si>
    <t>测试版本</t>
  </si>
  <si>
    <t>模块</t>
  </si>
  <si>
    <t>总共条数</t>
  </si>
  <si>
    <t>未测试用例原因</t>
  </si>
  <si>
    <t>测试完成条数</t>
  </si>
  <si>
    <r>
      <t xml:space="preserve">	</t>
    </r>
    <r>
      <rPr>
        <b/>
        <sz val="12"/>
        <rFont val="微软雅黑"/>
        <family val="2"/>
        <charset val="134"/>
      </rPr>
      <t>通过条数</t>
    </r>
  </si>
  <si>
    <t>失败条数</t>
  </si>
  <si>
    <t>不能测试条数</t>
  </si>
  <si>
    <t>通过率</t>
  </si>
  <si>
    <t>全测试通过率</t>
  </si>
  <si>
    <t>软件版本号</t>
  </si>
  <si>
    <t>BUG等级</t>
  </si>
  <si>
    <t>新增</t>
  </si>
  <si>
    <t>未解决</t>
  </si>
  <si>
    <t>已经解决</t>
  </si>
  <si>
    <t>Hold</t>
  </si>
  <si>
    <t>Closed</t>
  </si>
  <si>
    <t>Total</t>
  </si>
  <si>
    <t>A</t>
  </si>
  <si>
    <t>B</t>
  </si>
  <si>
    <t>NO.</t>
  </si>
  <si>
    <t>Key</t>
  </si>
  <si>
    <t>问题严重等级</t>
  </si>
  <si>
    <t>主题</t>
  </si>
  <si>
    <t>报告人</t>
  </si>
  <si>
    <t>经办人</t>
  </si>
  <si>
    <t>状态</t>
  </si>
  <si>
    <t>解决结果</t>
  </si>
  <si>
    <t>测试机器</t>
    <phoneticPr fontId="2"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</si>
  <si>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</si>
  <si>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</si>
  <si>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</si>
  <si>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</si>
  <si>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</si>
  <si>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</si>
  <si>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</si>
  <si>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</si>
  <si>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</si>
  <si>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</si>
  <si>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2" type="noConversion"/>
  </si>
  <si>
    <r>
      <t>01_</t>
    </r>
    <r>
      <rPr>
        <sz val="10"/>
        <rFont val="宋体"/>
        <family val="3"/>
        <charset val="134"/>
      </rPr>
      <t>注册</t>
    </r>
    <r>
      <rPr>
        <sz val="10"/>
        <rFont val="Arial"/>
        <family val="2"/>
      </rPr>
      <t xml:space="preserve">
_TC002</t>
    </r>
    <phoneticPr fontId="2" type="noConversion"/>
  </si>
  <si>
    <r>
      <t>01_</t>
    </r>
    <r>
      <rPr>
        <sz val="10"/>
        <rFont val="宋体"/>
        <family val="3"/>
        <charset val="134"/>
      </rPr>
      <t>注册</t>
    </r>
    <r>
      <rPr>
        <sz val="10"/>
        <rFont val="Arial"/>
        <family val="2"/>
      </rPr>
      <t xml:space="preserve">
_TC003</t>
    </r>
    <phoneticPr fontId="2" type="noConversion"/>
  </si>
  <si>
    <t>APP安装测试</t>
    <phoneticPr fontId="2" type="noConversion"/>
  </si>
  <si>
    <t>欢迎页面</t>
    <phoneticPr fontId="2" type="noConversion"/>
  </si>
  <si>
    <t>1、从网络下载斐讯空气猫app在手机上安装
2、安装APP</t>
    <phoneticPr fontId="2" type="noConversion"/>
  </si>
  <si>
    <r>
      <t>01_</t>
    </r>
    <r>
      <rPr>
        <sz val="10"/>
        <rFont val="宋体"/>
        <family val="3"/>
        <charset val="134"/>
      </rPr>
      <t>注册</t>
    </r>
    <r>
      <rPr>
        <sz val="10"/>
        <rFont val="Arial"/>
        <family val="2"/>
      </rPr>
      <t xml:space="preserve">
_TC004</t>
    </r>
    <phoneticPr fontId="2" type="noConversion"/>
  </si>
  <si>
    <t>测试状态</t>
    <phoneticPr fontId="2" type="noConversion"/>
  </si>
  <si>
    <t>测试员</t>
    <phoneticPr fontId="2" type="noConversion"/>
  </si>
  <si>
    <t>备注</t>
    <phoneticPr fontId="2" type="noConversion"/>
  </si>
  <si>
    <t>系统测试中心_斐讯空气猫_基本功能测试用例</t>
    <phoneticPr fontId="2" type="noConversion"/>
  </si>
  <si>
    <r>
      <t>系统测试中心</t>
    </r>
    <r>
      <rPr>
        <b/>
        <sz val="20"/>
        <rFont val="Arial"/>
        <family val="2"/>
      </rPr>
      <t>_</t>
    </r>
    <r>
      <rPr>
        <b/>
        <sz val="20"/>
        <rFont val="宋体"/>
        <family val="3"/>
        <charset val="134"/>
      </rPr>
      <t>注册测试用例</t>
    </r>
    <phoneticPr fontId="2" type="noConversion"/>
  </si>
  <si>
    <t>Fail</t>
  </si>
  <si>
    <t>Pass</t>
  </si>
  <si>
    <r>
      <t>02_</t>
    </r>
    <r>
      <rPr>
        <sz val="10"/>
        <rFont val="宋体"/>
        <family val="3"/>
        <charset val="134"/>
      </rPr>
      <t>登录</t>
    </r>
    <r>
      <rPr>
        <sz val="10"/>
        <rFont val="Arial"/>
        <family val="2"/>
      </rPr>
      <t xml:space="preserve">
_TC001</t>
    </r>
    <phoneticPr fontId="2"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</si>
  <si>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</si>
  <si>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</si>
  <si>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</si>
  <si>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</si>
  <si>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</si>
  <si>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2" type="noConversion"/>
  </si>
  <si>
    <t>断网登录测试</t>
    <phoneticPr fontId="2" type="noConversion"/>
  </si>
  <si>
    <t>无网络连接</t>
    <phoneticPr fontId="2" type="noConversion"/>
  </si>
  <si>
    <r>
      <t>03_</t>
    </r>
    <r>
      <rPr>
        <sz val="10"/>
        <rFont val="宋体"/>
        <family val="3"/>
        <charset val="134"/>
      </rPr>
      <t>添加设备</t>
    </r>
    <r>
      <rPr>
        <sz val="10"/>
        <rFont val="Arial"/>
        <family val="2"/>
      </rPr>
      <t xml:space="preserve">
_TC001</t>
    </r>
    <phoneticPr fontId="2"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</si>
  <si>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2" type="noConversion"/>
  </si>
  <si>
    <t>1、点击主页右上角“+”</t>
    <phoneticPr fontId="2" type="noConversion"/>
  </si>
  <si>
    <t>无</t>
    <phoneticPr fontId="2" type="noConversion"/>
  </si>
  <si>
    <t>1、点击APP，进入到登录页面
2、输入已注册的手机号和正确的密码</t>
    <phoneticPr fontId="2" type="noConversion"/>
  </si>
  <si>
    <t>用户密码修改</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</si>
  <si>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2" type="noConversion"/>
  </si>
  <si>
    <t>用户登录修改后的密码</t>
    <phoneticPr fontId="2"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</si>
  <si>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2" type="noConversion"/>
  </si>
  <si>
    <t>用户首次输入正确密码登录</t>
    <phoneticPr fontId="2" type="noConversion"/>
  </si>
  <si>
    <t>用户输入正确密码的非首次登录</t>
    <phoneticPr fontId="2" type="noConversion"/>
  </si>
  <si>
    <t>发现设备-关闭WiFi状态下</t>
    <phoneticPr fontId="2" type="noConversion"/>
  </si>
  <si>
    <t>发现设备-未连接WiFi状态下</t>
    <phoneticPr fontId="2" type="noConversion"/>
  </si>
  <si>
    <t>发现设备-连接WiFi状态下</t>
    <phoneticPr fontId="2" type="noConversion"/>
  </si>
  <si>
    <t>网络连接正常</t>
  </si>
  <si>
    <t>网络连接正常</t>
    <phoneticPr fontId="2" type="noConversion"/>
  </si>
  <si>
    <t>关闭WiFi</t>
    <phoneticPr fontId="2" type="noConversion"/>
  </si>
  <si>
    <t>打开WiFi，但WiFi未连接</t>
    <phoneticPr fontId="2" type="noConversion"/>
  </si>
  <si>
    <t>1、点击主页右上角“+”
2、在设备添加页面点击“去发现”
3、在WiFi选择页面，点击“更换”按钮</t>
    <phoneticPr fontId="2" type="noConversion"/>
  </si>
  <si>
    <t xml:space="preserve">1、点击主页右上角“+”
2、在设备添加页面点击“去发现”
</t>
    <phoneticPr fontId="2" type="noConversion"/>
  </si>
  <si>
    <t>网络连接正常</t>
    <phoneticPr fontId="2"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</si>
  <si>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2" type="noConversion"/>
  </si>
  <si>
    <t xml:space="preserve">1、网络连接正常
2、已获得注册手机号的验证码
</t>
    <phoneticPr fontId="2" type="noConversion"/>
  </si>
  <si>
    <t>发现设备-5G WiFi</t>
    <phoneticPr fontId="2" type="noConversion"/>
  </si>
  <si>
    <t>发现设备-2.4G WiFi</t>
    <phoneticPr fontId="2" type="noConversion"/>
  </si>
  <si>
    <t>1、点击主页右上角“+”
2、在设备添加页面点击“去发现”
3、在WiFi选择页面，点击“更换”按钮
4、在“WLAN设置”页面打开WLAN选择WiFi,然后点击返回按钮</t>
    <phoneticPr fontId="2" type="noConversion"/>
  </si>
  <si>
    <t>1、点击主页右上角“+”
2、在设备添加页面点击“去发现”
3、输入5G WiFi正确的密码，点击“开始搜索”</t>
    <phoneticPr fontId="2"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</si>
  <si>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</si>
  <si>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</si>
  <si>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</si>
  <si>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</si>
  <si>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</si>
  <si>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</si>
  <si>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</si>
  <si>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</si>
  <si>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2"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</si>
  <si>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2" type="noConversion"/>
  </si>
  <si>
    <t>连接设备-未绑定过的设备</t>
    <phoneticPr fontId="2" type="noConversion"/>
  </si>
  <si>
    <t>连接设备-已绑定过的设备</t>
    <phoneticPr fontId="2" type="noConversion"/>
  </si>
  <si>
    <t>1、点击选择“发现设备”下的一个已绑定过的设备</t>
    <phoneticPr fontId="2" type="noConversion"/>
  </si>
  <si>
    <t>Key</t>
    <phoneticPr fontId="2" type="noConversion"/>
  </si>
  <si>
    <t>备注</t>
    <phoneticPr fontId="2" type="noConversion"/>
  </si>
  <si>
    <t>查看已添加的设备</t>
    <phoneticPr fontId="2" type="noConversion"/>
  </si>
  <si>
    <t>设备已添加成功</t>
    <phoneticPr fontId="2" type="noConversion"/>
  </si>
  <si>
    <t>1、网络连接正常
2、有空气猫设备</t>
    <phoneticPr fontId="2" type="noConversion"/>
  </si>
  <si>
    <t>1、网络连接正常
2、成功发现设备</t>
    <phoneticPr fontId="2" type="noConversion"/>
  </si>
  <si>
    <t>1、在主页中选择我的一个设备</t>
    <phoneticPr fontId="2" type="noConversion"/>
  </si>
  <si>
    <t>备注</t>
    <phoneticPr fontId="2" type="noConversion"/>
  </si>
  <si>
    <t>Key</t>
    <phoneticPr fontId="2" type="noConversion"/>
  </si>
  <si>
    <t>网络连接正常</t>
    <phoneticPr fontId="2" type="noConversion"/>
  </si>
  <si>
    <t>手机号规则检查</t>
    <phoneticPr fontId="2" type="noConversion"/>
  </si>
  <si>
    <t>密码规则检查</t>
    <phoneticPr fontId="2" type="noConversion"/>
  </si>
  <si>
    <t>添加设备页面</t>
    <phoneticPr fontId="2" type="noConversion"/>
  </si>
  <si>
    <t>1、进入APP主页</t>
    <phoneticPr fontId="2" type="noConversion"/>
  </si>
  <si>
    <t>关闭GPS测试</t>
    <phoneticPr fontId="2" type="noConversion"/>
  </si>
  <si>
    <t>打开GPS测试</t>
    <phoneticPr fontId="2" type="noConversion"/>
  </si>
  <si>
    <t>更改城市</t>
    <phoneticPr fontId="2" type="noConversion"/>
  </si>
  <si>
    <t>下拉刷新</t>
    <phoneticPr fontId="2" type="noConversion"/>
  </si>
  <si>
    <t>1、进入APP主页，成功定位城市</t>
    <phoneticPr fontId="2" type="noConversion"/>
  </si>
  <si>
    <t>1、进入APP主页，成功定位城市
2、在城市选择页选择另外一个城市</t>
    <phoneticPr fontId="2" type="noConversion"/>
  </si>
  <si>
    <r>
      <t>03_</t>
    </r>
    <r>
      <rPr>
        <sz val="10"/>
        <rFont val="宋体"/>
        <family val="3"/>
        <charset val="134"/>
      </rPr>
      <t>温馨提示</t>
    </r>
    <r>
      <rPr>
        <sz val="10"/>
        <rFont val="Arial"/>
        <family val="2"/>
      </rPr>
      <t xml:space="preserve">
_TC001</t>
    </r>
    <phoneticPr fontId="2"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</si>
  <si>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</si>
  <si>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</si>
  <si>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</si>
  <si>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2" type="noConversion"/>
  </si>
  <si>
    <r>
      <t>03_</t>
    </r>
    <r>
      <rPr>
        <sz val="10"/>
        <rFont val="宋体"/>
        <family val="3"/>
        <charset val="134"/>
      </rPr>
      <t>温馨提示</t>
    </r>
    <r>
      <rPr>
        <sz val="10"/>
        <rFont val="Arial"/>
        <family val="2"/>
      </rPr>
      <t xml:space="preserve">
_TC002</t>
    </r>
    <phoneticPr fontId="2"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</si>
  <si>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</si>
  <si>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</si>
  <si>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2" type="noConversion"/>
  </si>
  <si>
    <t>显示环境头条模块</t>
    <phoneticPr fontId="2" type="noConversion"/>
  </si>
  <si>
    <t>1、进入APP主页，向下滑动主页</t>
    <phoneticPr fontId="2" type="noConversion"/>
  </si>
  <si>
    <t>网络连接正常</t>
    <phoneticPr fontId="2" type="noConversion"/>
  </si>
  <si>
    <t>查看文章</t>
    <phoneticPr fontId="2" type="noConversion"/>
  </si>
  <si>
    <t>网络连接正常</t>
    <phoneticPr fontId="2" type="noConversion"/>
  </si>
  <si>
    <t>网络连接正常</t>
    <phoneticPr fontId="2" type="noConversion"/>
  </si>
  <si>
    <t>1、关闭手机定位功能2、网络连接正常</t>
    <phoneticPr fontId="2" type="noConversion"/>
  </si>
  <si>
    <t>1、打开手机定位功能
2、网络连接正常</t>
    <phoneticPr fontId="2" type="noConversion"/>
  </si>
  <si>
    <t>1、打开手机定位功能
2、网络连接正常</t>
    <phoneticPr fontId="2" type="noConversion"/>
  </si>
  <si>
    <t>1、进入APP主页，查看环境头条模块内容</t>
    <phoneticPr fontId="2" type="noConversion"/>
  </si>
  <si>
    <t>1、进入APP主页，点击某篇文章</t>
    <phoneticPr fontId="2" type="noConversion"/>
  </si>
  <si>
    <t>文章列表数目</t>
    <phoneticPr fontId="2" type="noConversion"/>
  </si>
  <si>
    <t>文章列表格式</t>
    <phoneticPr fontId="2" type="noConversion"/>
  </si>
  <si>
    <t>文章浏览量</t>
    <phoneticPr fontId="2" type="noConversion"/>
  </si>
  <si>
    <t>文章分享</t>
    <phoneticPr fontId="2" type="noConversion"/>
  </si>
  <si>
    <t>1、进入APP主页，点击某篇文章
2、点击“分享”
3、选择“微信”
4、选择“微信朋友圈”
5、选择“QQ”
6、选择“QQ空间”
7、点击“取消分享”</t>
    <phoneticPr fontId="2" type="noConversion"/>
  </si>
  <si>
    <r>
      <t>06_</t>
    </r>
    <r>
      <rPr>
        <sz val="10"/>
        <rFont val="宋体"/>
        <family val="3"/>
        <charset val="134"/>
      </rPr>
      <t>环境头条</t>
    </r>
    <r>
      <rPr>
        <sz val="10"/>
        <rFont val="Arial"/>
        <family val="2"/>
      </rPr>
      <t xml:space="preserve">
_TC001</t>
    </r>
    <phoneticPr fontId="2" type="noConversion"/>
  </si>
  <si>
    <r>
      <t>06_</t>
    </r>
    <r>
      <rPr>
        <sz val="10"/>
        <rFont val="宋体"/>
        <family val="3"/>
        <charset val="134"/>
      </rPr>
      <t>环境头条</t>
    </r>
    <r>
      <rPr>
        <sz val="10"/>
        <rFont val="Arial"/>
        <family val="2"/>
      </rPr>
      <t xml:space="preserve">
_TC002</t>
    </r>
    <phoneticPr fontId="2"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</si>
  <si>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</si>
  <si>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</si>
  <si>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</si>
  <si>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</si>
  <si>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2" type="noConversion"/>
  </si>
  <si>
    <t>版权 © 斐讯移动上海研发中心系统测试中心. 保留所有权利
Copyright@System Testing Dept. ,Shanghai R&amp;D Center</t>
    <phoneticPr fontId="2" type="noConversion"/>
  </si>
  <si>
    <t>系统测试中心_空气猫_基本功能测试报告</t>
    <phoneticPr fontId="2" type="noConversion"/>
  </si>
  <si>
    <t>01_注册</t>
    <phoneticPr fontId="2" type="noConversion"/>
  </si>
  <si>
    <t>02_登录</t>
    <phoneticPr fontId="2" type="noConversion"/>
  </si>
  <si>
    <t>03_主页</t>
    <phoneticPr fontId="2" type="noConversion"/>
  </si>
  <si>
    <t>04_添加设备</t>
    <phoneticPr fontId="2" type="noConversion"/>
  </si>
  <si>
    <t>05_温馨提示</t>
    <phoneticPr fontId="2" type="noConversion"/>
  </si>
  <si>
    <t>06_环境头条</t>
    <phoneticPr fontId="2" type="noConversion"/>
  </si>
  <si>
    <t>07_个人中心</t>
    <phoneticPr fontId="2" type="noConversion"/>
  </si>
  <si>
    <t>查看个人管理中心</t>
    <rPh sb="0" eb="1">
      <t>ce'bian</t>
    </rPh>
    <rPh sb="2" eb="3">
      <t>chu'xian</t>
    </rPh>
    <rPh sb="4" eb="5">
      <t>ge'ren</t>
    </rPh>
    <rPh sb="6" eb="7">
      <t>zhong'xincai'dan</t>
    </rPh>
    <phoneticPr fontId="2" type="noConversion"/>
  </si>
  <si>
    <t>app联网运行正常</t>
    <rPh sb="0" eb="1">
      <t>ce'bian</t>
    </rPh>
    <rPh sb="2" eb="3">
      <t>chu'xian</t>
    </rPh>
    <rPh sb="4" eb="5">
      <t>ge'ren</t>
    </rPh>
    <rPh sb="6" eb="7">
      <t>zhong'xin</t>
    </rPh>
    <rPh sb="8" eb="9">
      <t>cai'dan</t>
    </rPh>
    <phoneticPr fontId="2" type="noConversion"/>
  </si>
  <si>
    <t>罗广蓉</t>
  </si>
  <si>
    <t>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</si>
  <si>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app联网运行正常</t>
    <rPh sb="1" eb="2">
      <t>she'bei</t>
    </rPh>
    <rPh sb="3" eb="4">
      <t>guan'li</t>
    </rPh>
    <rPh sb="6" eb="7">
      <t>ye'main</t>
    </rPh>
    <rPh sb="8" eb="9">
      <t>xiadegong'xiangshe'beimo'kuaixiabu'zaixian'shigang'caishan'chudebei'gong'xiangdeshe'bei</t>
    </rPh>
    <phoneticPr fontId="2"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</si>
  <si>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2" type="noConversion"/>
  </si>
  <si>
    <t>天气提醒设置</t>
    <rPh sb="0" eb="1">
      <t>tiao'zuan</t>
    </rPh>
    <rPh sb="2" eb="3">
      <t>hui</t>
    </rPh>
    <rPh sb="3" eb="4">
      <t>tian'qi</t>
    </rPh>
    <rPh sb="5" eb="6">
      <t>ti'xingzhu'yebing'zaiti'xingcheng'shihouxian'shixuan'zedecheng'shi</t>
    </rPh>
    <phoneticPr fontId="2" type="noConversion"/>
  </si>
  <si>
    <t>PM2.5地图界面显示</t>
    <rPh sb="0" eb="1">
      <t>zi'dong</t>
    </rPh>
    <rPh sb="2" eb="3">
      <t>da'kai</t>
    </rPh>
    <rPh sb="8" eb="9">
      <t>jin'ru</t>
    </rPh>
    <rPh sb="10" eb="11">
      <t>deng'luye'mian</t>
    </rPh>
    <phoneticPr fontId="2" type="noConversion"/>
  </si>
  <si>
    <t>PM2.5地图城市搜索</t>
    <rPh sb="0" eb="1">
      <t>zi'dong</t>
    </rPh>
    <rPh sb="2" eb="3">
      <t>da'kai</t>
    </rPh>
    <rPh sb="8" eb="9">
      <t>jin'ru</t>
    </rPh>
    <rPh sb="10" eb="11">
      <t>deng'luye'mian</t>
    </rPh>
    <phoneticPr fontId="2" type="noConversion"/>
  </si>
  <si>
    <t>PM2.5地图分享</t>
    <rPh sb="5" eb="6">
      <t>di'tu</t>
    </rPh>
    <rPh sb="7" eb="8">
      <t>tiao'zhuan'weidui'ycheng'shidezhan'diadi'tu</t>
    </rPh>
    <phoneticPr fontId="2" type="noConversion"/>
  </si>
  <si>
    <t>PM2.5地图站点详情</t>
    <rPh sb="5" eb="6">
      <t>di'tu</t>
    </rPh>
    <rPh sb="7" eb="8">
      <t>tiao'zhuan'wei</t>
    </rPh>
    <rPh sb="10" eb="11">
      <t>dui'ycheng'shidezhan'diadi'tu</t>
    </rPh>
    <phoneticPr fontId="2" type="noConversion"/>
  </si>
  <si>
    <t>PM2.6地图站点详情</t>
    <rPh sb="5" eb="6">
      <t>di'tu</t>
    </rPh>
    <rPh sb="7" eb="8">
      <t>tiao'zhuan'wei</t>
    </rPh>
    <rPh sb="10" eb="11">
      <t>dui'ycheng'shidezhan'diadi'tu</t>
    </rPh>
    <phoneticPr fontId="2" type="noConversion"/>
  </si>
  <si>
    <t>商城</t>
    <rPh sb="0" eb="2">
      <t>di'tutiao'zhuan'weidui'ycheng'shidezhan'diadi'tu</t>
    </rPh>
    <phoneticPr fontId="2" type="noConversion"/>
  </si>
  <si>
    <t>Untest</t>
  </si>
  <si>
    <t>检查更新</t>
    <rPh sb="0" eb="1">
      <t>ye'm</t>
    </rPh>
    <rPh sb="2" eb="3">
      <t>mei</t>
    </rPh>
    <rPh sb="3" eb="4">
      <t>fan'yingreng'zaijin'xinggeng'xinjian'cha</t>
    </rPh>
    <phoneticPr fontId="2" type="noConversion"/>
  </si>
  <si>
    <t>意见反馈</t>
    <rPh sb="0" eb="1">
      <t>xin'ban'ben</t>
    </rPh>
    <rPh sb="3" eb="4">
      <t>xia'zaihaoti'xingyong'hu'an'zhuang</t>
    </rPh>
    <phoneticPr fontId="2" type="noConversion"/>
  </si>
  <si>
    <t>关于我们</t>
    <rPh sb="0" eb="1">
      <t>xin'ban'ben</t>
    </rPh>
    <rPh sb="3" eb="4">
      <t>xia'zaihaoti'xingyong'hu'an'zhuang</t>
    </rPh>
    <phoneticPr fontId="2"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</si>
  <si>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</si>
  <si>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</si>
  <si>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</si>
  <si>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</si>
  <si>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</si>
  <si>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</si>
  <si>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</si>
  <si>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</si>
  <si>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</si>
  <si>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</si>
  <si>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</si>
  <si>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</si>
  <si>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</si>
  <si>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2" type="noConversion"/>
  </si>
  <si>
    <r>
      <t>系统测试中心</t>
    </r>
    <r>
      <rPr>
        <b/>
        <sz val="20"/>
        <rFont val="Arial"/>
        <family val="2"/>
      </rPr>
      <t>_</t>
    </r>
    <r>
      <rPr>
        <b/>
        <sz val="20"/>
        <rFont val="宋体"/>
        <family val="3"/>
        <charset val="134"/>
      </rPr>
      <t>登录测试用例</t>
    </r>
    <phoneticPr fontId="2" type="noConversion"/>
  </si>
  <si>
    <r>
      <t>系统测试中心</t>
    </r>
    <r>
      <rPr>
        <b/>
        <sz val="20"/>
        <rFont val="Arial"/>
        <family val="2"/>
      </rPr>
      <t>_</t>
    </r>
    <r>
      <rPr>
        <b/>
        <sz val="20"/>
        <rFont val="宋体"/>
        <family val="3"/>
        <charset val="134"/>
      </rPr>
      <t>添加设备测试用例</t>
    </r>
    <phoneticPr fontId="2" type="noConversion"/>
  </si>
  <si>
    <r>
      <t>系统测试中心</t>
    </r>
    <r>
      <rPr>
        <b/>
        <sz val="20"/>
        <rFont val="Arial"/>
        <family val="2"/>
      </rPr>
      <t>_</t>
    </r>
    <r>
      <rPr>
        <b/>
        <sz val="20"/>
        <rFont val="宋体"/>
        <family val="3"/>
        <charset val="134"/>
      </rPr>
      <t>温馨提示测试用例</t>
    </r>
    <phoneticPr fontId="2" type="noConversion"/>
  </si>
  <si>
    <r>
      <t>系统测试中心</t>
    </r>
    <r>
      <rPr>
        <b/>
        <sz val="20"/>
        <rFont val="Arial"/>
        <family val="2"/>
      </rPr>
      <t>_</t>
    </r>
    <r>
      <rPr>
        <b/>
        <sz val="20"/>
        <rFont val="宋体"/>
        <family val="3"/>
        <charset val="134"/>
      </rPr>
      <t>环境头条测试用例</t>
    </r>
    <phoneticPr fontId="2"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</si>
  <si>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</si>
  <si>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</si>
  <si>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</si>
  <si>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</si>
  <si>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</si>
  <si>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</si>
  <si>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</si>
  <si>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</si>
  <si>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</si>
  <si>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</si>
  <si>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</si>
  <si>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</si>
  <si>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</si>
  <si>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</si>
  <si>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</si>
  <si>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</si>
  <si>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</si>
  <si>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</si>
  <si>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</si>
  <si>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</si>
  <si>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</si>
  <si>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</si>
  <si>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2" type="noConversion"/>
  </si>
  <si>
    <t>iPhone 6/6S</t>
    <phoneticPr fontId="2" type="noConversion"/>
  </si>
  <si>
    <t>iPhone 7 plus</t>
    <phoneticPr fontId="2" type="noConversion"/>
  </si>
  <si>
    <t>IOS 9</t>
    <phoneticPr fontId="2" type="noConversion"/>
  </si>
  <si>
    <t>独立稳定的外网</t>
    <phoneticPr fontId="2" type="noConversion"/>
  </si>
  <si>
    <t>更多的空气猫设备</t>
    <phoneticPr fontId="2" type="noConversion"/>
  </si>
  <si>
    <t>其它资源</t>
    <phoneticPr fontId="2" type="noConversion"/>
  </si>
  <si>
    <r>
      <t xml:space="preserve">Android </t>
    </r>
    <r>
      <rPr>
        <sz val="12"/>
        <color rgb="FF000000"/>
        <rFont val="宋体"/>
        <family val="3"/>
        <charset val="134"/>
      </rPr>
      <t>开发：二台</t>
    </r>
    <phoneticPr fontId="2" type="noConversion"/>
  </si>
  <si>
    <r>
      <t>IOS</t>
    </r>
    <r>
      <rPr>
        <sz val="12"/>
        <color rgb="FF000000"/>
        <rFont val="宋体"/>
        <family val="3"/>
        <charset val="134"/>
      </rPr>
      <t>开发：一台</t>
    </r>
    <phoneticPr fontId="2" type="noConversion"/>
  </si>
  <si>
    <t>测试：二台</t>
    <phoneticPr fontId="2" type="noConversion"/>
  </si>
  <si>
    <t>并且所有权限放开</t>
    <phoneticPr fontId="2" type="noConversion"/>
  </si>
  <si>
    <t>验证码规则检查</t>
    <phoneticPr fontId="2" type="noConversion"/>
  </si>
  <si>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2" type="noConversion"/>
  </si>
  <si>
    <t>输入的城市被显示出来</t>
    <phoneticPr fontId="2" type="noConversion"/>
  </si>
  <si>
    <t>1.进入app
2.点击主页标题栏左侧的“个人”图标或是侧滑主页进入个人中心菜单
3.天气提醒，点击“提醒城市”，滑动城市选择页面，选择通过输入检索出来的城市</t>
    <phoneticPr fontId="2" type="noConversion"/>
  </si>
  <si>
    <t>开关状态由“OFF”变为“ON”</t>
    <phoneticPr fontId="2" type="noConversion"/>
  </si>
  <si>
    <t>开关状态由“ON”变为“OFF”</t>
    <phoneticPr fontId="2" type="noConversion"/>
  </si>
  <si>
    <t>1.进入app
2.点击主页标题栏左侧的“个人”图标或是侧滑主页进入个人中心菜单
3.天气提醒，点击提醒时间</t>
    <phoneticPr fontId="2" type="noConversion"/>
  </si>
  <si>
    <t>1.进入app
2.点击主页标题栏左侧的“个人”图标或是侧滑主页进入个人中心菜单
3.天气提醒，点击提醒时间，滑动时间选择</t>
    <phoneticPr fontId="2" type="noConversion"/>
  </si>
  <si>
    <t>可以通过滑动选择时间为“上午”或者“下午”，具体小时数和分钟数</t>
    <phoneticPr fontId="2" type="noConversion"/>
  </si>
  <si>
    <t>自动打开app，进入登录页面</t>
    <phoneticPr fontId="2" type="noConversion"/>
  </si>
  <si>
    <t>弹出可分享的选项，分别为“微信朋友圈、QQ好友、QQ朋友圈以及微信好友”</t>
    <phoneticPr fontId="2" type="noConversion"/>
  </si>
  <si>
    <t>发送到QQ朋友圈好友当前的地图显示区域加上app的下载引导二维码拼成的图片</t>
    <phoneticPr fontId="2" type="noConversion"/>
  </si>
  <si>
    <t>C</t>
    <phoneticPr fontId="2" type="noConversion"/>
  </si>
  <si>
    <t>E-需求</t>
    <phoneticPr fontId="2" type="noConversion"/>
  </si>
  <si>
    <t>功能测试</t>
    <phoneticPr fontId="2" type="noConversion"/>
  </si>
  <si>
    <t>软件版本号</t>
    <phoneticPr fontId="2" type="noConversion"/>
  </si>
  <si>
    <t>未解决BUG统计</t>
    <phoneticPr fontId="2" type="noConversion"/>
  </si>
  <si>
    <t>1、打开空气猫APP
2、出现可左右滑动的欢迎页面
3、点击“立即体验”进入登录页面</t>
    <phoneticPr fontId="2" type="noConversion"/>
  </si>
  <si>
    <t>1、点击注册，进入注册页面
2、输入7位手机号
3、输入12位手机号
4、输入空的手机号
5、输入11位不正确的手机号
6、输入11位未注册的正确的手机号
7、输入已注册的手机号
8、点</t>
    <phoneticPr fontId="2" type="noConversion"/>
  </si>
  <si>
    <t>发现设备-1台</t>
    <phoneticPr fontId="2" type="noConversion"/>
  </si>
  <si>
    <t>发现设备-多台</t>
    <phoneticPr fontId="2" type="noConversion"/>
  </si>
  <si>
    <t>1、点击主页右上角“+”
2、在设备添加页面点击“去发现”
3、长按1台空气猫WiFi按钮
4、输入WiFi正确的密码，点击“开始搜索”</t>
    <phoneticPr fontId="2" type="noConversion"/>
  </si>
  <si>
    <t>1、点击主页右上角“+”
2、在设备添加页面点击“去发现”
3、长按多台空气猫WiFi按钮
4、输入WiFi正确的密码，点击“开始搜索”</t>
    <phoneticPr fontId="2" type="noConversion"/>
  </si>
  <si>
    <r>
      <t>03_</t>
    </r>
    <r>
      <rPr>
        <sz val="10"/>
        <rFont val="宋体"/>
        <family val="3"/>
        <charset val="134"/>
      </rPr>
      <t>添加设备</t>
    </r>
    <r>
      <rPr>
        <sz val="10"/>
        <rFont val="Arial"/>
        <family val="2"/>
      </rPr>
      <t xml:space="preserve">
_TC011</t>
    </r>
    <phoneticPr fontId="2"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</si>
  <si>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</si>
  <si>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</si>
  <si>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r>
      <t>01_</t>
    </r>
    <r>
      <rPr>
        <sz val="10"/>
        <rFont val="宋体"/>
        <family val="3"/>
        <charset val="134"/>
      </rPr>
      <t>主页</t>
    </r>
    <r>
      <rPr>
        <sz val="10"/>
        <rFont val="Arial"/>
        <family val="2"/>
      </rPr>
      <t xml:space="preserve">
_TC016</t>
    </r>
    <r>
      <rPr>
        <sz val="11"/>
        <color theme="1"/>
        <rFont val="DengXian"/>
        <family val="2"/>
        <charset val="134"/>
        <scheme val="minor"/>
      </rPr>
      <t/>
    </r>
  </si>
  <si>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</si>
  <si>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</si>
  <si>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1、app联网运行正常
2、无未绑定设备
3、无共享设备</t>
    <phoneticPr fontId="2" type="noConversion"/>
  </si>
  <si>
    <t>1、app联网运行正常
2、有绑定设备
3、有共享设备</t>
    <rPh sb="0" eb="1">
      <t>ce'bian</t>
    </rPh>
    <rPh sb="2" eb="3">
      <t>chu'xian</t>
    </rPh>
    <rPh sb="4" eb="5">
      <t>ge'ren</t>
    </rPh>
    <rPh sb="6" eb="7">
      <t>zhong'xin</t>
    </rPh>
    <rPh sb="8" eb="9">
      <t>cai'dan</t>
    </rPh>
    <phoneticPr fontId="2" type="noConversion"/>
  </si>
  <si>
    <t>1、app联网运行正常
2、有绑定设备</t>
    <rPh sb="0" eb="1">
      <t>ce'bian</t>
    </rPh>
    <rPh sb="2" eb="3">
      <t>chu'xian</t>
    </rPh>
    <rPh sb="4" eb="5">
      <t>ge'ren</t>
    </rPh>
    <rPh sb="6" eb="7">
      <t>zhong'xin</t>
    </rPh>
    <rPh sb="8" eb="9">
      <t>cai'dan</t>
    </rPh>
    <phoneticPr fontId="2" type="noConversion"/>
  </si>
  <si>
    <t>1、app联网运行正常
2、有被共享设备</t>
    <rPh sb="0" eb="1">
      <t>ce'bian</t>
    </rPh>
    <rPh sb="2" eb="3">
      <t>chu'xian</t>
    </rPh>
    <rPh sb="4" eb="5">
      <t>ge'ren</t>
    </rPh>
    <rPh sb="6" eb="7">
      <t>zhong'xin</t>
    </rPh>
    <rPh sb="8" eb="9">
      <t>cai'dan</t>
    </rPh>
    <phoneticPr fontId="2" type="noConversion"/>
  </si>
  <si>
    <t>【步骤4】进入共享设备页面，有“共享设备给家人”和“移除并解绑设备”</t>
    <phoneticPr fontId="2" type="noConversion"/>
  </si>
  <si>
    <t>【步骤3】进入设备管理页面
我的设备模块下：按照设备名称列表显示，设备名称默认为“我的设备+ID”
共享设备模块下：按照设备名称，设备共享来源列表显示</t>
    <phoneticPr fontId="2" type="noConversion"/>
  </si>
  <si>
    <t>1、app联网运行正常
2、有绑定设备
3、未共享此设备给其它用户</t>
    <rPh sb="0" eb="1">
      <t>ce'bian</t>
    </rPh>
    <rPh sb="2" eb="3">
      <t>chu'xian</t>
    </rPh>
    <rPh sb="4" eb="5">
      <t>ge'ren</t>
    </rPh>
    <rPh sb="6" eb="7">
      <t>zhong'xin</t>
    </rPh>
    <rPh sb="8" eb="9">
      <t>cai'dan</t>
    </rPh>
    <phoneticPr fontId="2" type="noConversion"/>
  </si>
  <si>
    <t>1、app联网运行正常
2、有绑定设备
3、已共享此设备给其它用户</t>
    <rPh sb="0" eb="1">
      <t>ce'bian</t>
    </rPh>
    <rPh sb="2" eb="3">
      <t>chu'xian</t>
    </rPh>
    <rPh sb="4" eb="5">
      <t>ge'ren</t>
    </rPh>
    <rPh sb="6" eb="7">
      <t>zhong'xin</t>
    </rPh>
    <rPh sb="8" eb="9">
      <t>cai'dan</t>
    </rPh>
    <phoneticPr fontId="2" type="noConversion"/>
  </si>
  <si>
    <t>1.登入app
2.点击主页标题栏左侧的“个人”图标或是侧滑主页进入“个人中心”菜单
3.选择“设备管理”</t>
    <phoneticPr fontId="2" type="noConversion"/>
  </si>
  <si>
    <t>1.登入app
2.点击主页标题栏左侧的“个人”图标或是侧滑主页进入“个人中心”菜单
3.选择“设备管理”
4.点击“我的设备”列表中任一设备</t>
    <phoneticPr fontId="2" type="noConversion"/>
  </si>
  <si>
    <t>1.登入app
2.点击主页标题栏左侧的“个人”图标或是侧滑主页进入“个人中心”菜单
3.选择“设备管理”
4.点击“设备管理”页面“+”号进入“添加设备”页面</t>
    <phoneticPr fontId="2" type="noConversion"/>
  </si>
  <si>
    <t>【步骤3】进入设备管理页面，显示“我的设备”和“共享设备”二个模块;
我的设备模块下：提示“您还未添加任何设备，点击右上角+添加”
共享设备模块下：提示“暂无共享给您的设备”</t>
    <phoneticPr fontId="2"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</si>
  <si>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2" type="noConversion"/>
  </si>
  <si>
    <t>设备管理页面内容查看-无设备</t>
    <rPh sb="0" eb="1">
      <t>tui'chu</t>
    </rPh>
    <rPh sb="2" eb="3">
      <t>dang'qianzhang'haotiao'hzuan'zhideng'luye'mian</t>
    </rPh>
    <phoneticPr fontId="2" type="noConversion"/>
  </si>
  <si>
    <t>设备管理页面内容查看-有绑定设备</t>
    <rPh sb="0" eb="1">
      <t>tui'chu</t>
    </rPh>
    <rPh sb="2" eb="3">
      <t>dang'qianzhang'haotiao'hzuan'zhideng'luye'mian</t>
    </rPh>
    <phoneticPr fontId="2" type="noConversion"/>
  </si>
  <si>
    <t>设备管理之共享设备-页面内容查看</t>
    <rPh sb="0" eb="1">
      <t>tui'chu</t>
    </rPh>
    <rPh sb="2" eb="3">
      <t>dang'qianzhang'haotiao'hzuan'zhideng'luye'mian</t>
    </rPh>
    <phoneticPr fontId="2" type="noConversion"/>
  </si>
  <si>
    <t>设备管理之共享设备-手机号码检查</t>
    <rPh sb="0" eb="1">
      <t>tui'chu</t>
    </rPh>
    <rPh sb="2" eb="3">
      <t>dang'qianzhang'haotiao'hzuan'zhideng'luye'mian</t>
    </rPh>
    <phoneticPr fontId="2" type="noConversion"/>
  </si>
  <si>
    <t>设备管理之共享设备-跳转页面检查</t>
    <phoneticPr fontId="2" type="noConversion"/>
  </si>
  <si>
    <t>选择天气提醒城市</t>
    <phoneticPr fontId="2" type="noConversion"/>
  </si>
  <si>
    <t>选择天气提醒城市</t>
    <phoneticPr fontId="2" type="noConversion"/>
  </si>
  <si>
    <t>1.进入app
2.点击主页标题栏左侧的“个人”图标或是侧滑主页进入个人中心菜单
3.天气提醒，点击“提醒城市”</t>
    <phoneticPr fontId="2" type="noConversion"/>
  </si>
  <si>
    <t>进入城市选择页面</t>
    <phoneticPr fontId="2" type="noConversion"/>
  </si>
  <si>
    <t>1.进入app
2.点击主页标题栏左侧的“个人”图标或是侧滑主页进入个人中心菜单
3.天气提醒，点击“提醒城市”，滑动城市选择页面</t>
    <phoneticPr fontId="2" type="noConversion"/>
  </si>
  <si>
    <t>城市选择页面能够上下滑动，并且包含所有城市</t>
    <phoneticPr fontId="2" type="noConversion"/>
  </si>
  <si>
    <t>1.进入app
2.点击主页标题栏左侧的“个人”图标或是侧滑主页进入个人中心菜单
3.天气提醒，点击“提醒城市”，滑动城市选择页面，选择某个城市</t>
    <phoneticPr fontId="2" type="noConversion"/>
  </si>
  <si>
    <t>跳转回天气提醒主页，并在提醒城市后显示选择的城市</t>
    <phoneticPr fontId="2" type="noConversion"/>
  </si>
  <si>
    <t>跳转回天气提醒主页，并在提醒城市后显示选择的城市</t>
    <phoneticPr fontId="2" type="noConversion"/>
  </si>
  <si>
    <t>1.进入app
2.点击主页标题栏左侧的“个人”图标或是侧滑主页进入个人中心菜单
3.天气提醒，点击“提醒城市”，滑动城市选择页面，输入城市名称</t>
    <phoneticPr fontId="2" type="noConversion"/>
  </si>
  <si>
    <t>输入的城市被显示出来</t>
    <phoneticPr fontId="2" type="noConversion"/>
  </si>
  <si>
    <t>1.进入app
2.点击主页标题栏左侧的“个人”图标或是侧滑主页进入个人中心菜单
3.天气提醒，点击“提醒城市”，滑动城市选择页面，输入城市拼音</t>
    <phoneticPr fontId="2" type="noConversion"/>
  </si>
  <si>
    <t>1.进入app
2.点击主页标题栏左侧的“个人”图标或是侧滑主页进入个人中心菜单
3.天气提醒，点击“提醒城市”，滑动城市选择页面，选择通过输入拼音检索出来的城市</t>
    <phoneticPr fontId="2" type="noConversion"/>
  </si>
  <si>
    <t>1.进入app
2.点击主页标题栏左侧的“个人”图标或是侧滑主页进入个人中心菜单
3.天气提醒，点击开关</t>
    <phoneticPr fontId="2" type="noConversion"/>
  </si>
  <si>
    <t>1.进入app
2.点击主页标题栏左侧的“个人”图标或是侧滑主页进入个人中心菜单
3.天气提醒，点击提醒时间，点击选择时间页面的“取消”</t>
    <phoneticPr fontId="2" type="noConversion"/>
  </si>
  <si>
    <t>1.进入app
2.点击主页标题栏左侧的“个人”图标或是侧滑主页进入个人中心菜单
3.天气提醒，点击提醒时间，点击选择时间页面的“确定”</t>
    <phoneticPr fontId="2" type="noConversion"/>
  </si>
  <si>
    <t xml:space="preserve">
1.关闭app，退出登录后点击天气提醒通知</t>
    <phoneticPr fontId="2" type="noConversion"/>
  </si>
  <si>
    <t>1.进入app
2.点击主页标题栏左侧的“个人”图标或是侧滑主页进入个人中心菜单
3.未定位城市，点击天气提醒</t>
    <phoneticPr fontId="2" type="noConversion"/>
  </si>
  <si>
    <t>进入天气提醒页面，默认开关状态是“关闭”，城市显示为空，默认提醒时间是“早上8：30”</t>
    <phoneticPr fontId="2" type="noConversion"/>
  </si>
  <si>
    <t>设备管理之共享设备-主页查看</t>
    <phoneticPr fontId="2" type="noConversion"/>
  </si>
  <si>
    <t>1.登录被共享账户的手机号，下拉主页刷新
2.登录被共享账户的手机号，重启app，查看主页是否有显示共享设备</t>
    <phoneticPr fontId="2" type="noConversion"/>
  </si>
  <si>
    <t>【步骤1】主页显示出共享设备
【步骤2】主页显示出共享设备</t>
    <phoneticPr fontId="2" type="noConversion"/>
  </si>
  <si>
    <t>设备管理之共享设备-名称检查</t>
    <phoneticPr fontId="2" type="noConversion"/>
  </si>
  <si>
    <t>1.登录被共享账户的手机号
2.点击主页标题栏左侧的“个人”图标或是侧滑主页进入“个人中心”菜单
3.选择“设备管理”
4.查看“共享设备”模块下设备名称</t>
    <phoneticPr fontId="2" type="noConversion"/>
  </si>
  <si>
    <t>【步骤4】设备名称默认为“共享设备+ID”，以列表形式显示
若共享设备名字被修改，则显示被修改的名字（名字可在主页进行修改）</t>
    <phoneticPr fontId="2" type="noConversion"/>
  </si>
  <si>
    <t>共享设备-次数检查</t>
    <phoneticPr fontId="2"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</si>
  <si>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2" type="noConversion"/>
  </si>
  <si>
    <t>【步骤7】提示 “设备共享次数已达上限 ！”</t>
    <phoneticPr fontId="2" type="noConversion"/>
  </si>
  <si>
    <t>设备管理之删除设备-未共享给其它用户</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</si>
  <si>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2" type="noConversion"/>
  </si>
  <si>
    <t>设备管理之删除设备-已共享给其它用户</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</si>
  <si>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2" type="noConversion"/>
  </si>
  <si>
    <t>设备管理之删除被共享的设备</t>
    <phoneticPr fontId="2"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</si>
  <si>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2" type="noConversion"/>
  </si>
  <si>
    <t>【步骤4】弹出提示框，提示“确定要删除该设备？”
【步骤5】提示框消失，停在本页面
【步骤6】屏幕下方出现提示“设备删除成功”
【步骤7】“共享设备”模块下已移除的设备不再显示</t>
    <phoneticPr fontId="2" type="noConversion"/>
  </si>
  <si>
    <r>
      <t>07</t>
    </r>
    <r>
      <rPr>
        <sz val="10"/>
        <rFont val="宋体"/>
        <family val="3"/>
        <charset val="134"/>
      </rPr>
      <t>个人中心</t>
    </r>
    <r>
      <rPr>
        <sz val="10"/>
        <rFont val="Arial"/>
        <family val="2"/>
      </rPr>
      <t xml:space="preserve">
_TC002</t>
    </r>
    <phoneticPr fontId="2"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</si>
  <si>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</si>
  <si>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</si>
  <si>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</si>
  <si>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</si>
  <si>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</si>
  <si>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</si>
  <si>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</si>
  <si>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</si>
  <si>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</si>
  <si>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</si>
  <si>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</si>
  <si>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</si>
  <si>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</si>
  <si>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</si>
  <si>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</si>
  <si>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</si>
  <si>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</si>
  <si>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</si>
  <si>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</si>
  <si>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</si>
  <si>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</si>
  <si>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</si>
  <si>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</si>
  <si>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</si>
  <si>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</si>
  <si>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</si>
  <si>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</si>
  <si>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</si>
  <si>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</si>
  <si>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</si>
  <si>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</si>
  <si>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</si>
  <si>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</si>
  <si>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</si>
  <si>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</si>
  <si>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</si>
  <si>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</si>
  <si>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</si>
  <si>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</si>
  <si>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</si>
  <si>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</si>
  <si>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</si>
  <si>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</si>
  <si>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</si>
  <si>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</si>
  <si>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</si>
  <si>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</si>
  <si>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</si>
  <si>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</si>
  <si>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</si>
  <si>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07</t>
    </r>
    <r>
      <rPr>
        <sz val="10"/>
        <rFont val="宋体"/>
        <family val="3"/>
        <charset val="134"/>
      </rPr>
      <t>个人中心</t>
    </r>
    <r>
      <rPr>
        <sz val="10"/>
        <rFont val="Arial"/>
        <family val="2"/>
      </rPr>
      <t xml:space="preserve">
_TC053</t>
    </r>
    <r>
      <rPr>
        <sz val="11"/>
        <color theme="1"/>
        <rFont val="DengXian"/>
        <family val="2"/>
        <charset val="134"/>
        <scheme val="minor"/>
      </rPr>
      <t/>
    </r>
  </si>
  <si>
    <r>
      <t>07</t>
    </r>
    <r>
      <rPr>
        <sz val="10"/>
        <rFont val="宋体"/>
        <family val="3"/>
        <charset val="134"/>
      </rPr>
      <t>个人中心</t>
    </r>
    <r>
      <rPr>
        <sz val="10"/>
        <rFont val="Arial"/>
        <family val="2"/>
      </rPr>
      <t xml:space="preserve">
_TC054</t>
    </r>
    <r>
      <rPr>
        <sz val="11"/>
        <color theme="1"/>
        <rFont val="DengXian"/>
        <family val="2"/>
        <charset val="134"/>
        <scheme val="minor"/>
      </rPr>
      <t/>
    </r>
  </si>
  <si>
    <r>
      <t>07</t>
    </r>
    <r>
      <rPr>
        <sz val="10"/>
        <rFont val="宋体"/>
        <family val="3"/>
        <charset val="134"/>
      </rPr>
      <t>个人中心</t>
    </r>
    <r>
      <rPr>
        <sz val="10"/>
        <rFont val="Arial"/>
        <family val="2"/>
      </rPr>
      <t xml:space="preserve">
_TC055</t>
    </r>
    <r>
      <rPr>
        <sz val="11"/>
        <color theme="1"/>
        <rFont val="DengXian"/>
        <family val="2"/>
        <charset val="134"/>
        <scheme val="minor"/>
      </rPr>
      <t/>
    </r>
  </si>
  <si>
    <r>
      <t>07</t>
    </r>
    <r>
      <rPr>
        <sz val="10"/>
        <rFont val="宋体"/>
        <family val="3"/>
        <charset val="134"/>
      </rPr>
      <t>个人中心</t>
    </r>
    <r>
      <rPr>
        <sz val="10"/>
        <rFont val="Arial"/>
        <family val="2"/>
      </rPr>
      <t xml:space="preserve">
_TC056</t>
    </r>
    <r>
      <rPr>
        <sz val="11"/>
        <color theme="1"/>
        <rFont val="DengXian"/>
        <family val="2"/>
        <charset val="134"/>
        <scheme val="minor"/>
      </rPr>
      <t/>
    </r>
  </si>
  <si>
    <r>
      <t>07</t>
    </r>
    <r>
      <rPr>
        <sz val="10"/>
        <rFont val="宋体"/>
        <family val="3"/>
        <charset val="134"/>
      </rPr>
      <t>个人中心</t>
    </r>
    <r>
      <rPr>
        <sz val="10"/>
        <rFont val="Arial"/>
        <family val="2"/>
      </rPr>
      <t xml:space="preserve">
_TC057</t>
    </r>
    <r>
      <rPr>
        <sz val="11"/>
        <color theme="1"/>
        <rFont val="DengXian"/>
        <family val="2"/>
        <charset val="134"/>
        <scheme val="minor"/>
      </rPr>
      <t/>
    </r>
  </si>
  <si>
    <r>
      <t>07</t>
    </r>
    <r>
      <rPr>
        <sz val="10"/>
        <rFont val="宋体"/>
        <family val="3"/>
        <charset val="134"/>
      </rPr>
      <t>个人中心</t>
    </r>
    <r>
      <rPr>
        <sz val="10"/>
        <rFont val="Arial"/>
        <family val="2"/>
      </rPr>
      <t xml:space="preserve">
_TC058</t>
    </r>
    <r>
      <rPr>
        <sz val="11"/>
        <color theme="1"/>
        <rFont val="DengXian"/>
        <family val="2"/>
        <charset val="134"/>
        <scheme val="minor"/>
      </rPr>
      <t/>
    </r>
  </si>
  <si>
    <r>
      <t>07</t>
    </r>
    <r>
      <rPr>
        <sz val="10"/>
        <rFont val="宋体"/>
        <family val="3"/>
        <charset val="134"/>
      </rPr>
      <t>个人中心</t>
    </r>
    <r>
      <rPr>
        <sz val="10"/>
        <rFont val="Arial"/>
        <family val="2"/>
      </rPr>
      <t xml:space="preserve">
_TC059</t>
    </r>
    <r>
      <rPr>
        <sz val="11"/>
        <color theme="1"/>
        <rFont val="DengXian"/>
        <family val="2"/>
        <charset val="134"/>
        <scheme val="minor"/>
      </rPr>
      <t/>
    </r>
  </si>
  <si>
    <r>
      <t>07</t>
    </r>
    <r>
      <rPr>
        <sz val="10"/>
        <rFont val="宋体"/>
        <family val="3"/>
        <charset val="134"/>
      </rPr>
      <t>个人中心</t>
    </r>
    <r>
      <rPr>
        <sz val="10"/>
        <rFont val="Arial"/>
        <family val="2"/>
      </rPr>
      <t xml:space="preserve">
_TC060</t>
    </r>
    <r>
      <rPr>
        <sz val="11"/>
        <color theme="1"/>
        <rFont val="DengXian"/>
        <family val="2"/>
        <charset val="134"/>
        <scheme val="minor"/>
      </rPr>
      <t/>
    </r>
  </si>
  <si>
    <r>
      <t>07</t>
    </r>
    <r>
      <rPr>
        <sz val="10"/>
        <rFont val="宋体"/>
        <family val="3"/>
        <charset val="134"/>
      </rPr>
      <t>个人中心</t>
    </r>
    <r>
      <rPr>
        <sz val="10"/>
        <rFont val="Arial"/>
        <family val="2"/>
      </rPr>
      <t xml:space="preserve">
_TC061</t>
    </r>
    <r>
      <rPr>
        <sz val="11"/>
        <color theme="1"/>
        <rFont val="DengXian"/>
        <family val="2"/>
        <charset val="134"/>
        <scheme val="minor"/>
      </rPr>
      <t/>
    </r>
  </si>
  <si>
    <r>
      <t>07</t>
    </r>
    <r>
      <rPr>
        <sz val="10"/>
        <rFont val="宋体"/>
        <family val="3"/>
        <charset val="134"/>
      </rPr>
      <t>个人中心</t>
    </r>
    <r>
      <rPr>
        <sz val="10"/>
        <rFont val="Arial"/>
        <family val="2"/>
      </rPr>
      <t xml:space="preserve">
_TC062</t>
    </r>
    <r>
      <rPr>
        <sz val="11"/>
        <color theme="1"/>
        <rFont val="DengXian"/>
        <family val="2"/>
        <charset val="134"/>
        <scheme val="minor"/>
      </rPr>
      <t/>
    </r>
  </si>
  <si>
    <r>
      <t>07</t>
    </r>
    <r>
      <rPr>
        <sz val="10"/>
        <rFont val="宋体"/>
        <family val="3"/>
        <charset val="134"/>
      </rPr>
      <t>个人中心</t>
    </r>
    <r>
      <rPr>
        <sz val="10"/>
        <rFont val="Arial"/>
        <family val="2"/>
      </rPr>
      <t xml:space="preserve">
_TC063</t>
    </r>
    <r>
      <rPr>
        <sz val="11"/>
        <color theme="1"/>
        <rFont val="DengXian"/>
        <family val="2"/>
        <charset val="134"/>
        <scheme val="minor"/>
      </rPr>
      <t/>
    </r>
  </si>
  <si>
    <r>
      <t>07</t>
    </r>
    <r>
      <rPr>
        <sz val="10"/>
        <rFont val="宋体"/>
        <family val="3"/>
        <charset val="134"/>
      </rPr>
      <t>个人中心</t>
    </r>
    <r>
      <rPr>
        <sz val="10"/>
        <rFont val="Arial"/>
        <family val="2"/>
      </rPr>
      <t xml:space="preserve">
_TC064</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</si>
  <si>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</si>
  <si>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</si>
  <si>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2"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</si>
  <si>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</si>
  <si>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</si>
  <si>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</si>
  <si>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</si>
  <si>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</si>
  <si>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</si>
  <si>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</si>
  <si>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</si>
  <si>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</si>
  <si>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</si>
  <si>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</si>
  <si>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</si>
  <si>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</si>
  <si>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</si>
  <si>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</si>
  <si>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</si>
  <si>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</si>
  <si>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</si>
  <si>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</si>
  <si>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</si>
  <si>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</si>
  <si>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</si>
  <si>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</si>
  <si>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</si>
  <si>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</si>
  <si>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</si>
  <si>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</si>
  <si>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</si>
  <si>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</si>
  <si>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</si>
  <si>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</si>
  <si>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</si>
  <si>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</si>
  <si>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</si>
  <si>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</si>
  <si>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</si>
  <si>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</si>
  <si>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</si>
  <si>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</si>
  <si>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t>08_个人中心_设备_天气</t>
    <phoneticPr fontId="2" type="noConversion"/>
  </si>
  <si>
    <r>
      <t>01_</t>
    </r>
    <r>
      <rPr>
        <sz val="10"/>
        <rFont val="宋体"/>
        <family val="3"/>
        <charset val="134"/>
      </rPr>
      <t>主页</t>
    </r>
    <r>
      <rPr>
        <sz val="10"/>
        <rFont val="Arial"/>
        <family val="2"/>
      </rPr>
      <t xml:space="preserve">
_TC019</t>
    </r>
    <r>
      <rPr>
        <sz val="11"/>
        <color theme="1"/>
        <rFont val="DengXian"/>
        <family val="2"/>
        <charset val="134"/>
        <scheme val="minor"/>
      </rPr>
      <t/>
    </r>
  </si>
  <si>
    <t>1.GPS开启
2.网络正常连接</t>
    <phoneticPr fontId="2" type="noConversion"/>
  </si>
  <si>
    <t>城市环境信息-定位失败</t>
    <phoneticPr fontId="2" type="noConversion"/>
  </si>
  <si>
    <t>城市环境信息-定位成功</t>
    <phoneticPr fontId="2" type="noConversion"/>
  </si>
  <si>
    <t>温馨提示-定位失败</t>
    <phoneticPr fontId="2" type="noConversion"/>
  </si>
  <si>
    <t>网络正常连接</t>
    <phoneticPr fontId="2" type="noConversion"/>
  </si>
  <si>
    <t>【步骤2】环境头条模块显示正确的环境头条标题，一共5篇
【步骤3】进入对应的头条文章</t>
    <phoneticPr fontId="2" type="noConversion"/>
  </si>
  <si>
    <t>天气详情-定位失败</t>
    <phoneticPr fontId="2" type="noConversion"/>
  </si>
  <si>
    <t>用户登录唯一性</t>
    <phoneticPr fontId="2" type="noConversion"/>
  </si>
  <si>
    <t>【步骤2】提示“登录成功”，自动进入主页</t>
    <phoneticPr fontId="2" type="noConversion"/>
  </si>
  <si>
    <t>【步骤3】页面显示“手机号”，“验证码”，“密码及密码规则”，“确认密码”以及返回键
步骤4、提示“手机号未注册”
步骤5、“获取验证码”按钮进入倒计时，60s内手机收到6位数字验证码
步骤7、提示“重置成功”，自动进入登录页面</t>
    <phoneticPr fontId="2" type="noConversion"/>
  </si>
  <si>
    <t>【步骤2】提示“无法连接，请检查网络”</t>
    <phoneticPr fontId="2" type="noConversion"/>
  </si>
  <si>
    <t>【步骤2】同一时间只能一台登录</t>
    <phoneticPr fontId="2" type="noConversion"/>
  </si>
  <si>
    <t>操作【步骤</t>
  </si>
  <si>
    <t xml:space="preserve">【步骤2】在手机界面会出现一个猫的图标，名字为“空气猫”；点击图标，APP可正常启动
</t>
  </si>
  <si>
    <t>【步骤3】提示“验证码为6位数字”
【步骤4】提示“验证码输入有误”
【步骤5】提示“验证码为6位数字”
【步骤3】可注册成功</t>
  </si>
  <si>
    <t>【步骤3】可注册成功
【步骤4】提示“密码长度为6到20个字符”
【步骤5】提示“密码长度为6到20个字符”
【步骤6】【步骤7】提示“提示新密码和确认密码不一致
”
【步骤8】【步骤9】提示“提示密码不能为空”</t>
    <phoneticPr fontId="2" type="noConversion"/>
  </si>
  <si>
    <t xml:space="preserve">【步骤2】“获取验证码”按钮不能点击
【步骤3】“获取验证码”按钮不能点击
【步骤4】“获取验证码”按钮不能点击
【步骤5】点击“获取验证码”或点击“获取语音验证码”，提示“网络不正确”
【步骤6】“获取验证码”按钮进入倒计时，一分钟内手机收到6位数字验证码
【步骤7】提示“手机号已被注册”
</t>
    <phoneticPr fontId="2" type="noConversion"/>
  </si>
  <si>
    <t>【步骤2】出现欢迎页面
【步骤3】进入登录页面</t>
    <phoneticPr fontId="2" type="noConversion"/>
  </si>
  <si>
    <t>【步骤1】进入设备添加页面，页面提示为“斐讯空气猫”以及温馨提示</t>
    <phoneticPr fontId="2" type="noConversion"/>
  </si>
  <si>
    <t>【步骤2】提示“请打开WiFi开关”，点击确定按钮后，进入WiFi选择页面，此时“开始搜索”按钮为灰色
【步骤3】进入Settings“WLAN设置”页面
【步骤4】所先WiFi可正常返回APP的WiFi选择页面</t>
    <phoneticPr fontId="2" type="noConversion"/>
  </si>
  <si>
    <t>【步骤2】进入WiFi选择页面，提示“请连接WIFI网络”
【步骤3】进入Settings“WLAN设置”页面, 连接完成后按返回键回到APP WiFi选择页面，在WiFi框中会显示更换后的WiFi名称</t>
    <phoneticPr fontId="2" type="noConversion"/>
  </si>
  <si>
    <t>【步骤2】进入WiFi选择页面，WiFi框中默认显示的是目前手机连接的WiFi名称</t>
    <phoneticPr fontId="2" type="noConversion"/>
  </si>
  <si>
    <t>【步骤3】密码明文被*代替显示
【步骤4】*显示的密码重新显示为明文密码
【步骤5】提示“密码错误”
【步骤6】进入搜索设备页面，提示“正在搜索斐讯空气猫”，Timeout时间为90秒
【步骤7】停止搜索并返回上一层</t>
    <phoneticPr fontId="2" type="noConversion"/>
  </si>
  <si>
    <t>【步骤3】空气猫WiFi按钮处于闪烁状态
【步骤4】发现设备，在发现设备下列出发现的设备，设备名称为“我的设备+ID”</t>
    <phoneticPr fontId="2" type="noConversion"/>
  </si>
  <si>
    <t>【步骤3】空气猫WiFi按钮处于闪烁状态
【步骤4】发现设备，在发现设备下列出发现的设备,设备名称为“我的设备+ID”</t>
    <phoneticPr fontId="2"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</si>
  <si>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2"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</si>
  <si>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2" type="noConversion"/>
  </si>
  <si>
    <t>【步骤1】进入设备数据页展示设备上传的数据</t>
    <phoneticPr fontId="2" type="noConversion"/>
  </si>
  <si>
    <t>【步骤1】主页显示温馨提示模块</t>
    <phoneticPr fontId="2" type="noConversion"/>
  </si>
  <si>
    <t>【步骤1】根据当前城市PM2.5指数不同，显示不同提示内容</t>
    <phoneticPr fontId="2" type="noConversion"/>
  </si>
  <si>
    <t>【步骤2】刷新当前城市的天气信息，并根据PM2.5指数更新温馨提示信息</t>
    <phoneticPr fontId="2" type="noConversion"/>
  </si>
  <si>
    <t>【步骤2】刷新为另一个城市的天气信息，并根据PM2.5指数更新温馨提示信息</t>
    <phoneticPr fontId="2" type="noConversion"/>
  </si>
  <si>
    <t>操作步骤</t>
    <phoneticPr fontId="2" type="noConversion"/>
  </si>
  <si>
    <t>【步骤1】主页有环境头条模块显示</t>
    <phoneticPr fontId="2" type="noConversion"/>
  </si>
  <si>
    <t>【步骤1】环境头条模块显示5篇文章</t>
    <phoneticPr fontId="2" type="noConversion"/>
  </si>
  <si>
    <t>【步骤1】环境头条文章列表的每篇文章摘要由文章列表图片(需后台上传)、文章列表、文章来源、发布时间组成</t>
    <phoneticPr fontId="2" type="noConversion"/>
  </si>
  <si>
    <t>【步骤1】进入文章显示页面，文章内容由文章标题、文章来源、发布时间、浏览量、文章内容(图文混排模式)组成</t>
    <phoneticPr fontId="2" type="noConversion"/>
  </si>
  <si>
    <t>【步骤1】进入文章显示页面，浏览量+1</t>
    <phoneticPr fontId="2"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</si>
  <si>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2" type="noConversion"/>
  </si>
  <si>
    <r>
      <t>02_</t>
    </r>
    <r>
      <rPr>
        <sz val="10"/>
        <rFont val="宋体"/>
        <family val="3"/>
        <charset val="134"/>
      </rPr>
      <t>登录</t>
    </r>
    <r>
      <rPr>
        <sz val="10"/>
        <rFont val="Arial"/>
        <family val="2"/>
      </rPr>
      <t xml:space="preserve">
_TC007</t>
    </r>
    <phoneticPr fontId="2" type="noConversion"/>
  </si>
  <si>
    <t>V1.0.0.1.19</t>
    <phoneticPr fontId="2" type="noConversion"/>
  </si>
  <si>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2" type="noConversion"/>
  </si>
  <si>
    <t>时间选择页面消失, 返回天气提醒页面</t>
    <phoneticPr fontId="2" type="noConversion"/>
  </si>
  <si>
    <t>天气提醒-时间设置</t>
    <rPh sb="0" eb="1">
      <t>tiao'zuan</t>
    </rPh>
    <rPh sb="2" eb="3">
      <t>hui</t>
    </rPh>
    <rPh sb="3" eb="4">
      <t>tian'qi</t>
    </rPh>
    <rPh sb="5" eb="6">
      <t>ti'xing</t>
    </rPh>
    <rPh sb="7" eb="8">
      <t>zhu'yebing'zaiti'xingcheng'shihouxian'shixuan'zedecheng'shi</t>
    </rPh>
    <phoneticPr fontId="2" type="noConversion"/>
  </si>
  <si>
    <t>天气提醒-OFF</t>
    <rPh sb="0" eb="1">
      <t>tiao'zuan</t>
    </rPh>
    <rPh sb="2" eb="3">
      <t>hui</t>
    </rPh>
    <rPh sb="3" eb="4">
      <t>tian'qi</t>
    </rPh>
    <rPh sb="5" eb="6">
      <t>ti'xing</t>
    </rPh>
    <rPh sb="7" eb="8">
      <t>zhu'yebing'zaiti'xingcheng'shihouxian'shixuan'zedecheng'shi</t>
    </rPh>
    <phoneticPr fontId="2" type="noConversion"/>
  </si>
  <si>
    <t>天气提醒-ON</t>
    <rPh sb="0" eb="1">
      <t>tiao'zuan</t>
    </rPh>
    <rPh sb="2" eb="3">
      <t>hui</t>
    </rPh>
    <rPh sb="3" eb="4">
      <t>tian'qi</t>
    </rPh>
    <rPh sb="5" eb="6">
      <t>ti'xingzhu'yebing'zaiti'xingcheng'shihouxian'shixuan'zedecheng'shi</t>
    </rPh>
    <phoneticPr fontId="2" type="noConversion"/>
  </si>
  <si>
    <t>天气提醒-选择城市</t>
    <phoneticPr fontId="2" type="noConversion"/>
  </si>
  <si>
    <t>天气提醒-选择城市</t>
    <phoneticPr fontId="2" type="noConversion"/>
  </si>
  <si>
    <t>1.app联网运行正常
2.天气提醒OFF</t>
    <rPh sb="1" eb="2">
      <t>she'bei</t>
    </rPh>
    <rPh sb="3" eb="4">
      <t>guan'li</t>
    </rPh>
    <rPh sb="6" eb="7">
      <t>ye'main</t>
    </rPh>
    <rPh sb="8" eb="9">
      <t>xiadegong'xiangshe'beimo'kuaixiabu'zaixian'shigang'caishan'chudebei'gong'xiangdeshe'bei</t>
    </rPh>
    <phoneticPr fontId="2" type="noConversion"/>
  </si>
  <si>
    <t>1.app联网运行正常
2.天气提醒ON</t>
    <rPh sb="1" eb="2">
      <t>she'bei</t>
    </rPh>
    <rPh sb="3" eb="4">
      <t>guan'li</t>
    </rPh>
    <rPh sb="6" eb="7">
      <t>ye'main</t>
    </rPh>
    <rPh sb="8" eb="9">
      <t>xiadegong'xiangshe'beimo'kuaixiabu'zaixian'shigang'caishan'chudebei'gong'xiangdeshe'bei</t>
    </rPh>
    <phoneticPr fontId="2" type="noConversion"/>
  </si>
  <si>
    <t>天气提醒-通知确认</t>
    <rPh sb="0" eb="1">
      <t>tiao'zuan</t>
    </rPh>
    <rPh sb="2" eb="3">
      <t>hui</t>
    </rPh>
    <rPh sb="3" eb="4">
      <t>tian'qi</t>
    </rPh>
    <rPh sb="5" eb="6">
      <t>ti'xingzhu'yebing'zaiti'xingcheng'shihouxian'shixuan'zedecheng'shi</t>
    </rPh>
    <phoneticPr fontId="2" type="noConversion"/>
  </si>
  <si>
    <t>天气提醒-通知内容确认</t>
    <rPh sb="0" eb="1">
      <t>tiao'zuan</t>
    </rPh>
    <rPh sb="2" eb="3">
      <t>hui</t>
    </rPh>
    <rPh sb="3" eb="4">
      <t>tian'qi</t>
    </rPh>
    <rPh sb="5" eb="6">
      <t>ti'xingzhu'yebing'zaiti'xingcheng'shihouxian'shixuan'zedecheng'shi</t>
    </rPh>
    <phoneticPr fontId="2" type="noConversion"/>
  </si>
  <si>
    <t>天气提醒-通知点击确认</t>
    <rPh sb="0" eb="1">
      <t>tiao'zuan</t>
    </rPh>
    <rPh sb="2" eb="3">
      <t>hui</t>
    </rPh>
    <rPh sb="3" eb="4">
      <t>tian'qi</t>
    </rPh>
    <rPh sb="5" eb="6">
      <t>ti'xingzhu'yebing'zaiti'xingcheng'shihouxian'shixuan'zedecheng'shi</t>
    </rPh>
    <phoneticPr fontId="2" type="noConversion"/>
  </si>
  <si>
    <t>1.app联网运行正常
2.天气提醒ON
3.app开启,且屏幕点亮</t>
    <rPh sb="1" eb="2">
      <t>she'bei</t>
    </rPh>
    <rPh sb="3" eb="4">
      <t>guan'li</t>
    </rPh>
    <rPh sb="6" eb="7">
      <t>ye'main</t>
    </rPh>
    <rPh sb="8" eb="9">
      <t>xiadegong'xiangshe'beimo'kuaixiabu'zaixian'shigang'caishan'chudebei'gong'xiangdeshe'bei</t>
    </rPh>
    <phoneticPr fontId="2" type="noConversion"/>
  </si>
  <si>
    <t>进入app主页面，显示天气提醒内容</t>
    <phoneticPr fontId="2" type="noConversion"/>
  </si>
  <si>
    <t>返回至主页，五分钟后app收到天气提醒通知
天气提醒通知内容类似于“上海，今天天气晴转多云，温度13℃—℃25，空气状况：轻度污</t>
    <phoneticPr fontId="2" type="noConversion"/>
  </si>
  <si>
    <t>五分钟后app收到天气提醒通知</t>
    <phoneticPr fontId="2" type="noConversion"/>
  </si>
  <si>
    <t>1.后台开启app
2.点击天气提醒通知</t>
    <phoneticPr fontId="2" type="noConversion"/>
  </si>
  <si>
    <t xml:space="preserve">app联网运行正常
</t>
    <rPh sb="1" eb="2">
      <t>she'bei</t>
    </rPh>
    <rPh sb="3" eb="4">
      <t>guan'li</t>
    </rPh>
    <rPh sb="6" eb="7">
      <t>ye'main</t>
    </rPh>
    <rPh sb="8" eb="9">
      <t>xiadegong'xiangshe'beimo'kuaixiabu'zaixian'shigang'caishan'chudebei'gong'xiangdeshe'bei</t>
    </rPh>
    <phoneticPr fontId="2" type="noConversion"/>
  </si>
  <si>
    <t>天气提醒确认</t>
    <rPh sb="0" eb="1">
      <t>tiao'zuan</t>
    </rPh>
    <rPh sb="2" eb="3">
      <t>hui</t>
    </rPh>
    <rPh sb="3" eb="4">
      <t>tian'qi</t>
    </rPh>
    <rPh sb="5" eb="6">
      <t>ti'xingzhu'yebing'zaiti'xingcheng'shihouxian'shixuan'zedecheng'shi</t>
    </rPh>
    <phoneticPr fontId="2" type="noConversion"/>
  </si>
  <si>
    <t>提示“天气提醒设置成功”</t>
    <phoneticPr fontId="2" type="noConversion"/>
  </si>
  <si>
    <t>1.进入app
2.点击主页标题栏左侧的“个人”图标或是侧滑主页进入个人中心菜单
3.天气提醒，点击“开关”设为“OFF”，设置提醒城市和提醒时间，点击“保存”</t>
    <phoneticPr fontId="2" type="noConversion"/>
  </si>
  <si>
    <t>1.进入app
2.点击主页标题栏左侧的“个人”图标或是侧滑主页进入个人中心菜单
3.定位城市成功，点击天气提醒
4.点击返回按钮</t>
    <phoneticPr fontId="2" type="noConversion"/>
  </si>
  <si>
    <t>【步骤3】进入天气提醒页面，默认开关状态是“关闭”，城市显示为当前城市，默认提醒时间是“早上8：30”
【步骤4】返回主页</t>
    <phoneticPr fontId="2" type="noConversion"/>
  </si>
  <si>
    <t>1.app联网运行正常
2.定位成功</t>
    <rPh sb="1" eb="2">
      <t>she'bei</t>
    </rPh>
    <rPh sb="3" eb="4">
      <t>guan'li</t>
    </rPh>
    <rPh sb="6" eb="7">
      <t>ye'main</t>
    </rPh>
    <rPh sb="8" eb="9">
      <t>xiadegong'xiangshe'beimo'kuaixiabu'zaixian'shigang'caishan'chudebei'gong'xiangdeshe'bei</t>
    </rPh>
    <phoneticPr fontId="2" type="noConversion"/>
  </si>
  <si>
    <t>1.app联网运行正常
2.定位失败</t>
    <rPh sb="1" eb="2">
      <t>she'bei</t>
    </rPh>
    <rPh sb="3" eb="4">
      <t>guan'li</t>
    </rPh>
    <rPh sb="6" eb="7">
      <t>ye'main</t>
    </rPh>
    <rPh sb="8" eb="9">
      <t>xiadegong'xiangshe'beimo'kuaixiabu'zaixian'shigang'caishan'chudebei'gong'xiangdeshe'bei</t>
    </rPh>
    <phoneticPr fontId="2" type="noConversion"/>
  </si>
  <si>
    <t>1.进入app
2.点击主页标题栏左侧的“个人”图标或是侧滑主页进入个人中心菜单
3.天气提醒，点击“开关”设为“OFF”，设置提醒城市，未设置提醒时间，点击“保存”</t>
    <phoneticPr fontId="2" type="noConversion"/>
  </si>
  <si>
    <t>1.进入app
2.点击主页标题栏左侧的“个人”图标或是侧滑主页进入个人中心菜单
3.天气提醒，点击“开关”设为“OFF”，未设置提醒城市和提醒时间，点击“保存”</t>
    <phoneticPr fontId="2" type="noConversion"/>
  </si>
  <si>
    <t>【步骤3】若之前有定位成功，有默认城市，点击“保存”后提示“天气提醒设置成功”
若提醒城市为空，则提示“请设置提醒城市”</t>
    <phoneticPr fontId="2" type="noConversion"/>
  </si>
  <si>
    <t>1.进入app
2.点击主页标题栏左侧的“个人”图标或是侧滑主页进入个人中心菜单
3.天气提醒，点击“开关”设为“ON”，未设置提醒城市和提醒时间，点击“保存”</t>
    <phoneticPr fontId="2" type="noConversion"/>
  </si>
  <si>
    <t>【步骤3】若已定位城市，提示“天气提醒设置成功”
若未定位城市，则提示“请设置提醒城市”</t>
    <phoneticPr fontId="2" type="noConversion"/>
  </si>
  <si>
    <t>【步骤3】有默认时间，提示“天气提醒设置成功”</t>
    <phoneticPr fontId="2" type="noConversion"/>
  </si>
  <si>
    <t>1.进入app
2.点击主页标题栏左侧的“个人”图标或是侧滑主页进入个人中心菜单
3.天气提醒，点击“开关”设为“ON”，设置提醒城市，未设置提醒时间，点击“保存”</t>
    <phoneticPr fontId="2" type="noConversion"/>
  </si>
  <si>
    <t>1.进入app
2.点击主页标题栏左侧的“个人”图标或是侧滑主页进入个人中心菜单
3.天气提醒，点击“开关”设为“ON”，设置提醒城市和提醒时间，点击“保存”</t>
    <phoneticPr fontId="2" type="noConversion"/>
  </si>
  <si>
    <t>1.进入app
2.点击主页标题栏左侧的“个人”图标或是侧滑主页进入个人中心菜单
3.点击“开关”设为“ON”，设置提醒城市，提醒时间为五分钟后，点击“保存”，等待五分钟
4.app开启，且屏幕点亮</t>
    <phoneticPr fontId="2" type="noConversion"/>
  </si>
  <si>
    <t>1.进入app
2.点击主页标题栏左侧的“个人”图标或是侧滑主页进入个人中心菜单
3.点击“开关”设为“ON”，设置提醒城市，提醒时间为五分钟后，点击“保存”，等待五分钟
4.app开启,且屏幕关闭</t>
    <phoneticPr fontId="2" type="noConversion"/>
  </si>
  <si>
    <t>1.进入app
2.点击主页标题栏左侧的“个人”图标或是侧滑主页进入个人中心菜单
3.天气提醒，点击“开关”设为“ON”，设置提醒城市，提醒时间为五分钟后，点击“保存”
4.关闭app，保持屏幕开启，等待五分钟</t>
    <phoneticPr fontId="2" type="noConversion"/>
  </si>
  <si>
    <t>1.进入app
2.点击主页标题栏左侧的“个人”图标或是侧滑主页进入个人中心菜单
3.天气提醒，点击“开关”设为“ON”，设置提醒城市，提醒时间为五分钟后，点击“保存”
4.关闭app，保持屏幕关闭，等待五分钟</t>
    <phoneticPr fontId="2" type="noConversion"/>
  </si>
  <si>
    <t>1.进入app
2.点击主页标题栏左侧的“个人”图标或是侧滑主页进入个人中心菜单
3.天气提醒，点击“开关”设为“ON”，设置提醒城市，提醒时间为五分钟后，点击“保存”
4.app开启在前台，退出登录，保持屏幕开启，等待五分钟</t>
    <phoneticPr fontId="2" type="noConversion"/>
  </si>
  <si>
    <t>1.进入app
2.点击主页标题栏左侧的“个人”图标或是侧滑主页进入个人中心菜单
3.天气提醒，点击“开关”设为“ON”，设置提醒城市，提醒时间为五分钟后，点击“保存”
4.app开启在前台，退出登录，保持屏幕关闭，等待五分钟</t>
    <phoneticPr fontId="2" type="noConversion"/>
  </si>
  <si>
    <t>1.进入app
2.点击主页标题栏左侧的“个人”图标或是侧滑主页进入个人中心菜单
3.天气提醒，点击“开关”设为“ON”，设置提醒城市，提醒时间为五分钟后，点击“保存”
4.关闭app，退出登录，保持屏幕开启，等待五分钟</t>
    <phoneticPr fontId="2" type="noConversion"/>
  </si>
  <si>
    <t>1.进入app
2.点击主页标题栏左侧的“个人”图标或是侧滑主页进入个人中心菜单
3.天气提醒，点击“开关”设为“ON”，设置提醒城市，提醒时间为五分钟后，点击“保存”
4.关闭app，退出登录，保持屏幕关闭，等待五分钟</t>
    <phoneticPr fontId="2"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</si>
  <si>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2" type="noConversion"/>
  </si>
  <si>
    <t>【步骤3】提示“请在2.4G网络下连接该设备，点击“前往设置”按钮 后SSID选择页面，ios无此项？？？</t>
    <phoneticPr fontId="2" type="noConversion"/>
  </si>
  <si>
    <t>【步骤3】默认时间不是8：30;默认开关是开启状态</t>
    <phoneticPr fontId="2" type="noConversion"/>
  </si>
  <si>
    <t>时间没有区分上午下午，实际显示为00到23，与UE定义不符</t>
    <phoneticPr fontId="2" type="noConversion"/>
  </si>
  <si>
    <t>JIRA BUG状态统计</t>
    <phoneticPr fontId="2" type="noConversion"/>
  </si>
  <si>
    <t>巩丽丽</t>
    <phoneticPr fontId="2" type="noConversion"/>
  </si>
  <si>
    <t>设备绑定不了，待测试</t>
    <phoneticPr fontId="2" type="noConversion"/>
  </si>
  <si>
    <r>
      <t>01_</t>
    </r>
    <r>
      <rPr>
        <sz val="10"/>
        <rFont val="宋体"/>
        <family val="3"/>
        <charset val="134"/>
      </rPr>
      <t>主页</t>
    </r>
    <r>
      <rPr>
        <sz val="10"/>
        <rFont val="Arial"/>
        <family val="2"/>
      </rPr>
      <t xml:space="preserve">
_TC020</t>
    </r>
    <r>
      <rPr>
        <sz val="11"/>
        <color theme="1"/>
        <rFont val="DengXian"/>
        <family val="2"/>
        <charset val="134"/>
        <scheme val="minor"/>
      </rPr>
      <t/>
    </r>
  </si>
  <si>
    <t>1.GPS开启
4.网络正常连接</t>
  </si>
  <si>
    <r>
      <t>01_</t>
    </r>
    <r>
      <rPr>
        <sz val="10"/>
        <rFont val="宋体"/>
        <family val="3"/>
        <charset val="134"/>
      </rPr>
      <t>主页</t>
    </r>
    <r>
      <rPr>
        <sz val="10"/>
        <rFont val="Arial"/>
        <family val="2"/>
      </rPr>
      <t xml:space="preserve">
_TC021</t>
    </r>
    <r>
      <rPr>
        <sz val="11"/>
        <color theme="1"/>
        <rFont val="DengXian"/>
        <family val="2"/>
        <charset val="134"/>
        <scheme val="minor"/>
      </rPr>
      <t/>
    </r>
  </si>
  <si>
    <t>1.GPS开启
5.网络正常连接</t>
  </si>
  <si>
    <r>
      <t>01_</t>
    </r>
    <r>
      <rPr>
        <sz val="10"/>
        <rFont val="宋体"/>
        <family val="3"/>
        <charset val="134"/>
      </rPr>
      <t>主页</t>
    </r>
    <r>
      <rPr>
        <sz val="10"/>
        <rFont val="Arial"/>
        <family val="2"/>
      </rPr>
      <t xml:space="preserve">
_TC022</t>
    </r>
    <r>
      <rPr>
        <sz val="11"/>
        <color theme="1"/>
        <rFont val="DengXian"/>
        <family val="2"/>
        <charset val="134"/>
        <scheme val="minor"/>
      </rPr>
      <t/>
    </r>
  </si>
  <si>
    <t>1.GPS开启
6.网络正常连接</t>
  </si>
  <si>
    <r>
      <t>01_</t>
    </r>
    <r>
      <rPr>
        <sz val="10"/>
        <rFont val="宋体"/>
        <family val="3"/>
        <charset val="134"/>
      </rPr>
      <t>主页</t>
    </r>
    <r>
      <rPr>
        <sz val="10"/>
        <rFont val="Arial"/>
        <family val="2"/>
      </rPr>
      <t xml:space="preserve">
_TC023</t>
    </r>
    <r>
      <rPr>
        <sz val="11"/>
        <color theme="1"/>
        <rFont val="DengXian"/>
        <family val="2"/>
        <charset val="134"/>
        <scheme val="minor"/>
      </rPr>
      <t/>
    </r>
  </si>
  <si>
    <r>
      <t>01_</t>
    </r>
    <r>
      <rPr>
        <sz val="10"/>
        <rFont val="宋体"/>
        <family val="3"/>
        <charset val="134"/>
      </rPr>
      <t>主页</t>
    </r>
    <r>
      <rPr>
        <sz val="10"/>
        <rFont val="Arial"/>
        <family val="2"/>
      </rPr>
      <t xml:space="preserve">
_TC024</t>
    </r>
    <r>
      <rPr>
        <sz val="11"/>
        <color theme="1"/>
        <rFont val="DengXian"/>
        <family val="2"/>
        <charset val="134"/>
        <scheme val="minor"/>
      </rPr>
      <t/>
    </r>
  </si>
  <si>
    <r>
      <t>01_</t>
    </r>
    <r>
      <rPr>
        <sz val="10"/>
        <rFont val="宋体"/>
        <family val="3"/>
        <charset val="134"/>
      </rPr>
      <t>主页</t>
    </r>
    <r>
      <rPr>
        <sz val="10"/>
        <rFont val="Arial"/>
        <family val="2"/>
      </rPr>
      <t xml:space="preserve">
_TC025</t>
    </r>
    <r>
      <rPr>
        <sz val="11"/>
        <color theme="1"/>
        <rFont val="DengXian"/>
        <family val="2"/>
        <charset val="134"/>
        <scheme val="minor"/>
      </rPr>
      <t/>
    </r>
  </si>
  <si>
    <r>
      <t>01_</t>
    </r>
    <r>
      <rPr>
        <sz val="10"/>
        <rFont val="宋体"/>
        <family val="3"/>
        <charset val="134"/>
      </rPr>
      <t>主页</t>
    </r>
    <r>
      <rPr>
        <sz val="10"/>
        <rFont val="Arial"/>
        <family val="2"/>
      </rPr>
      <t xml:space="preserve">
_TC026</t>
    </r>
    <r>
      <rPr>
        <sz val="11"/>
        <color theme="1"/>
        <rFont val="DengXian"/>
        <family val="2"/>
        <charset val="134"/>
        <scheme val="minor"/>
      </rPr>
      <t/>
    </r>
  </si>
  <si>
    <r>
      <t>01_</t>
    </r>
    <r>
      <rPr>
        <sz val="10"/>
        <rFont val="宋体"/>
        <family val="3"/>
        <charset val="134"/>
      </rPr>
      <t>主页</t>
    </r>
    <r>
      <rPr>
        <sz val="10"/>
        <rFont val="Arial"/>
        <family val="2"/>
      </rPr>
      <t xml:space="preserve">
_TC027</t>
    </r>
    <r>
      <rPr>
        <sz val="11"/>
        <color theme="1"/>
        <rFont val="DengXian"/>
        <family val="2"/>
        <charset val="134"/>
        <scheme val="minor"/>
      </rPr>
      <t/>
    </r>
  </si>
  <si>
    <r>
      <t>01_</t>
    </r>
    <r>
      <rPr>
        <sz val="10"/>
        <rFont val="宋体"/>
        <family val="3"/>
        <charset val="134"/>
      </rPr>
      <t>主页</t>
    </r>
    <r>
      <rPr>
        <sz val="10"/>
        <rFont val="Arial"/>
        <family val="2"/>
      </rPr>
      <t xml:space="preserve">
_TC028</t>
    </r>
    <r>
      <rPr>
        <sz val="11"/>
        <color theme="1"/>
        <rFont val="DengXian"/>
        <family val="2"/>
        <charset val="134"/>
        <scheme val="minor"/>
      </rPr>
      <t/>
    </r>
  </si>
  <si>
    <r>
      <t>01_</t>
    </r>
    <r>
      <rPr>
        <sz val="10"/>
        <rFont val="宋体"/>
        <family val="3"/>
        <charset val="134"/>
      </rPr>
      <t>主页</t>
    </r>
    <r>
      <rPr>
        <sz val="10"/>
        <rFont val="Arial"/>
        <family val="2"/>
      </rPr>
      <t xml:space="preserve">
_TC029</t>
    </r>
    <r>
      <rPr>
        <sz val="11"/>
        <color theme="1"/>
        <rFont val="DengXian"/>
        <family val="2"/>
        <charset val="134"/>
        <scheme val="minor"/>
      </rPr>
      <t/>
    </r>
  </si>
  <si>
    <r>
      <t>01_</t>
    </r>
    <r>
      <rPr>
        <sz val="10"/>
        <rFont val="宋体"/>
        <family val="3"/>
        <charset val="134"/>
      </rPr>
      <t>主页</t>
    </r>
    <r>
      <rPr>
        <sz val="10"/>
        <rFont val="Arial"/>
        <family val="2"/>
      </rPr>
      <t xml:space="preserve">
_TC030</t>
    </r>
    <r>
      <rPr>
        <sz val="11"/>
        <color theme="1"/>
        <rFont val="DengXian"/>
        <family val="2"/>
        <charset val="134"/>
        <scheme val="minor"/>
      </rPr>
      <t/>
    </r>
  </si>
  <si>
    <r>
      <t>01_</t>
    </r>
    <r>
      <rPr>
        <sz val="10"/>
        <rFont val="宋体"/>
        <family val="3"/>
        <charset val="134"/>
      </rPr>
      <t>主页</t>
    </r>
    <r>
      <rPr>
        <sz val="10"/>
        <rFont val="Arial"/>
        <family val="2"/>
      </rPr>
      <t xml:space="preserve">
_TC031</t>
    </r>
    <r>
      <rPr>
        <sz val="11"/>
        <color theme="1"/>
        <rFont val="DengXian"/>
        <family val="2"/>
        <charset val="134"/>
        <scheme val="minor"/>
      </rPr>
      <t/>
    </r>
  </si>
  <si>
    <r>
      <t>01_</t>
    </r>
    <r>
      <rPr>
        <sz val="10"/>
        <rFont val="宋体"/>
        <family val="3"/>
        <charset val="134"/>
      </rPr>
      <t>主页</t>
    </r>
    <r>
      <rPr>
        <sz val="10"/>
        <rFont val="Arial"/>
        <family val="2"/>
      </rPr>
      <t xml:space="preserve">
_TC032</t>
    </r>
    <r>
      <rPr>
        <sz val="11"/>
        <color theme="1"/>
        <rFont val="DengXian"/>
        <family val="2"/>
        <charset val="134"/>
        <scheme val="minor"/>
      </rPr>
      <t/>
    </r>
  </si>
  <si>
    <r>
      <t>01_</t>
    </r>
    <r>
      <rPr>
        <sz val="10"/>
        <rFont val="宋体"/>
        <family val="3"/>
        <charset val="134"/>
      </rPr>
      <t>主页</t>
    </r>
    <r>
      <rPr>
        <sz val="10"/>
        <rFont val="Arial"/>
        <family val="2"/>
      </rPr>
      <t xml:space="preserve">
_TC033</t>
    </r>
    <r>
      <rPr>
        <sz val="11"/>
        <color theme="1"/>
        <rFont val="DengXian"/>
        <family val="2"/>
        <charset val="134"/>
        <scheme val="minor"/>
      </rPr>
      <t/>
    </r>
  </si>
  <si>
    <r>
      <t>01_</t>
    </r>
    <r>
      <rPr>
        <sz val="10"/>
        <rFont val="宋体"/>
        <family val="3"/>
        <charset val="134"/>
      </rPr>
      <t>主页</t>
    </r>
    <r>
      <rPr>
        <sz val="10"/>
        <rFont val="Arial"/>
        <family val="2"/>
      </rPr>
      <t xml:space="preserve">
_TC034</t>
    </r>
    <r>
      <rPr>
        <sz val="11"/>
        <color theme="1"/>
        <rFont val="DengXian"/>
        <family val="2"/>
        <charset val="134"/>
        <scheme val="minor"/>
      </rPr>
      <t/>
    </r>
  </si>
  <si>
    <r>
      <t>01_</t>
    </r>
    <r>
      <rPr>
        <sz val="10"/>
        <rFont val="宋体"/>
        <family val="3"/>
        <charset val="134"/>
      </rPr>
      <t>主页</t>
    </r>
    <r>
      <rPr>
        <sz val="10"/>
        <rFont val="Arial"/>
        <family val="2"/>
      </rPr>
      <t xml:space="preserve">
_TC035</t>
    </r>
    <r>
      <rPr>
        <sz val="11"/>
        <color theme="1"/>
        <rFont val="DengXian"/>
        <family val="2"/>
        <charset val="134"/>
        <scheme val="minor"/>
      </rPr>
      <t/>
    </r>
  </si>
  <si>
    <r>
      <t>01_</t>
    </r>
    <r>
      <rPr>
        <sz val="10"/>
        <rFont val="宋体"/>
        <family val="3"/>
        <charset val="134"/>
      </rPr>
      <t>后台背景图片</t>
    </r>
    <r>
      <rPr>
        <sz val="10"/>
        <rFont val="Arial"/>
        <family val="2"/>
      </rPr>
      <t xml:space="preserve">
_TC002</t>
    </r>
    <r>
      <rPr>
        <sz val="11"/>
        <color theme="1"/>
        <rFont val="DengXian"/>
        <family val="2"/>
        <charset val="134"/>
        <scheme val="minor"/>
      </rPr>
      <t/>
    </r>
  </si>
  <si>
    <r>
      <t>01_</t>
    </r>
    <r>
      <rPr>
        <sz val="10"/>
        <rFont val="宋体"/>
        <family val="3"/>
        <charset val="134"/>
      </rPr>
      <t>后台背景图片</t>
    </r>
    <r>
      <rPr>
        <sz val="10"/>
        <rFont val="Arial"/>
        <family val="2"/>
      </rPr>
      <t xml:space="preserve">
_TC003</t>
    </r>
    <r>
      <rPr>
        <sz val="11"/>
        <color theme="1"/>
        <rFont val="DengXian"/>
        <family val="2"/>
        <charset val="134"/>
        <scheme val="minor"/>
      </rPr>
      <t/>
    </r>
  </si>
  <si>
    <r>
      <t>01_</t>
    </r>
    <r>
      <rPr>
        <sz val="10"/>
        <rFont val="宋体"/>
        <family val="3"/>
        <charset val="134"/>
      </rPr>
      <t>后台背景图片</t>
    </r>
    <r>
      <rPr>
        <sz val="10"/>
        <rFont val="Arial"/>
        <family val="2"/>
      </rPr>
      <t xml:space="preserve">
_TC004</t>
    </r>
    <r>
      <rPr>
        <sz val="11"/>
        <color theme="1"/>
        <rFont val="DengXian"/>
        <family val="2"/>
        <charset val="134"/>
        <scheme val="minor"/>
      </rPr>
      <t/>
    </r>
  </si>
  <si>
    <r>
      <t>01_</t>
    </r>
    <r>
      <rPr>
        <sz val="10"/>
        <rFont val="宋体"/>
        <family val="3"/>
        <charset val="134"/>
      </rPr>
      <t>后台背景图片</t>
    </r>
    <r>
      <rPr>
        <sz val="10"/>
        <rFont val="Arial"/>
        <family val="2"/>
      </rPr>
      <t xml:space="preserve">
_TC005</t>
    </r>
    <r>
      <rPr>
        <sz val="11"/>
        <color theme="1"/>
        <rFont val="DengXian"/>
        <family val="2"/>
        <charset val="134"/>
        <scheme val="minor"/>
      </rPr>
      <t/>
    </r>
  </si>
  <si>
    <r>
      <t>01_</t>
    </r>
    <r>
      <rPr>
        <sz val="10"/>
        <rFont val="宋体"/>
        <family val="3"/>
        <charset val="134"/>
      </rPr>
      <t>后台背景图片</t>
    </r>
    <r>
      <rPr>
        <sz val="10"/>
        <rFont val="Arial"/>
        <family val="2"/>
      </rPr>
      <t xml:space="preserve">
_TC006</t>
    </r>
    <r>
      <rPr>
        <sz val="11"/>
        <color theme="1"/>
        <rFont val="DengXian"/>
        <family val="2"/>
        <charset val="134"/>
        <scheme val="minor"/>
      </rPr>
      <t/>
    </r>
  </si>
  <si>
    <r>
      <t>01_</t>
    </r>
    <r>
      <rPr>
        <sz val="10"/>
        <rFont val="宋体"/>
        <family val="3"/>
        <charset val="134"/>
      </rPr>
      <t>后台背景图片</t>
    </r>
    <r>
      <rPr>
        <sz val="10"/>
        <rFont val="Arial"/>
        <family val="2"/>
      </rPr>
      <t xml:space="preserve">
_TC007</t>
    </r>
    <r>
      <rPr>
        <sz val="11"/>
        <color theme="1"/>
        <rFont val="DengXian"/>
        <family val="2"/>
        <charset val="134"/>
        <scheme val="minor"/>
      </rPr>
      <t/>
    </r>
  </si>
  <si>
    <r>
      <t>01_</t>
    </r>
    <r>
      <rPr>
        <sz val="10"/>
        <rFont val="宋体"/>
        <family val="3"/>
        <charset val="134"/>
      </rPr>
      <t>后台背景图片</t>
    </r>
    <r>
      <rPr>
        <sz val="10"/>
        <rFont val="Arial"/>
        <family val="2"/>
      </rPr>
      <t xml:space="preserve">
_TC008</t>
    </r>
    <r>
      <rPr>
        <sz val="11"/>
        <color theme="1"/>
        <rFont val="DengXian"/>
        <family val="2"/>
        <charset val="134"/>
        <scheme val="minor"/>
      </rPr>
      <t/>
    </r>
  </si>
  <si>
    <r>
      <t>01_</t>
    </r>
    <r>
      <rPr>
        <sz val="10"/>
        <rFont val="宋体"/>
        <family val="3"/>
        <charset val="134"/>
      </rPr>
      <t>后台背景图片</t>
    </r>
    <r>
      <rPr>
        <sz val="10"/>
        <rFont val="Arial"/>
        <family val="2"/>
      </rPr>
      <t xml:space="preserve">
_TC009</t>
    </r>
    <r>
      <rPr>
        <sz val="11"/>
        <color theme="1"/>
        <rFont val="DengXian"/>
        <family val="2"/>
        <charset val="134"/>
        <scheme val="minor"/>
      </rPr>
      <t/>
    </r>
  </si>
  <si>
    <r>
      <t>01_</t>
    </r>
    <r>
      <rPr>
        <sz val="10"/>
        <rFont val="宋体"/>
        <family val="3"/>
        <charset val="134"/>
      </rPr>
      <t>后台背景图片</t>
    </r>
    <r>
      <rPr>
        <sz val="10"/>
        <rFont val="Arial"/>
        <family val="2"/>
      </rPr>
      <t xml:space="preserve">
_TC010</t>
    </r>
    <r>
      <rPr>
        <sz val="11"/>
        <color theme="1"/>
        <rFont val="DengXian"/>
        <family val="2"/>
        <charset val="134"/>
        <scheme val="minor"/>
      </rPr>
      <t/>
    </r>
  </si>
  <si>
    <r>
      <t>01_</t>
    </r>
    <r>
      <rPr>
        <sz val="10"/>
        <rFont val="宋体"/>
        <family val="3"/>
        <charset val="134"/>
      </rPr>
      <t>后台背景图片</t>
    </r>
    <r>
      <rPr>
        <sz val="10"/>
        <rFont val="Arial"/>
        <family val="2"/>
      </rPr>
      <t xml:space="preserve">
_TC011</t>
    </r>
    <r>
      <rPr>
        <sz val="11"/>
        <color theme="1"/>
        <rFont val="DengXian"/>
        <family val="2"/>
        <charset val="134"/>
        <scheme val="minor"/>
      </rPr>
      <t/>
    </r>
  </si>
  <si>
    <r>
      <t>01_</t>
    </r>
    <r>
      <rPr>
        <sz val="10"/>
        <rFont val="宋体"/>
        <family val="3"/>
        <charset val="134"/>
      </rPr>
      <t>后台背景图片</t>
    </r>
    <r>
      <rPr>
        <sz val="10"/>
        <rFont val="Arial"/>
        <family val="2"/>
      </rPr>
      <t xml:space="preserve">
_TC012</t>
    </r>
    <r>
      <rPr>
        <sz val="11"/>
        <color theme="1"/>
        <rFont val="DengXian"/>
        <family val="2"/>
        <charset val="134"/>
        <scheme val="minor"/>
      </rPr>
      <t/>
    </r>
  </si>
  <si>
    <r>
      <t>01_</t>
    </r>
    <r>
      <rPr>
        <sz val="10"/>
        <rFont val="宋体"/>
        <family val="3"/>
        <charset val="134"/>
      </rPr>
      <t>后台背景图片</t>
    </r>
    <r>
      <rPr>
        <sz val="10"/>
        <rFont val="Arial"/>
        <family val="2"/>
      </rPr>
      <t xml:space="preserve">
_TC013</t>
    </r>
    <r>
      <rPr>
        <sz val="11"/>
        <color theme="1"/>
        <rFont val="DengXian"/>
        <family val="2"/>
        <charset val="134"/>
        <scheme val="minor"/>
      </rPr>
      <t/>
    </r>
  </si>
  <si>
    <r>
      <t>01_</t>
    </r>
    <r>
      <rPr>
        <sz val="10"/>
        <rFont val="宋体"/>
        <family val="3"/>
        <charset val="134"/>
      </rPr>
      <t>后台背景图片</t>
    </r>
    <r>
      <rPr>
        <sz val="10"/>
        <rFont val="Arial"/>
        <family val="2"/>
      </rPr>
      <t xml:space="preserve">
_TC014</t>
    </r>
    <r>
      <rPr>
        <sz val="11"/>
        <color theme="1"/>
        <rFont val="DengXian"/>
        <family val="2"/>
        <charset val="134"/>
        <scheme val="minor"/>
      </rPr>
      <t/>
    </r>
  </si>
  <si>
    <t>1、点击APP进入登录页面
2、在登录页面输入框按要求输入
3、输入7位手机号
4、输入12位手机号
5、输入空的手机号
6、输入11位不正确的手机号
7、输入11位未注册的正确的手机号
8、输入已注册的手机号和错误的密码
9、输入已注册的手机号和正确的密码
10、定位到手机输入框时，切换到数字键盘</t>
    <phoneticPr fontId="2" type="noConversion"/>
  </si>
  <si>
    <t>1、第一次安装进入APP主页</t>
    <phoneticPr fontId="2" type="noConversion"/>
  </si>
  <si>
    <t>1、进入APP主页，成功定位城市
2、下拉刷新</t>
    <phoneticPr fontId="2" type="noConversion"/>
  </si>
  <si>
    <r>
      <t>【步骤5】进入共享设备实施页面，有输入框提示“输入所要共享的家庭成员手机号”和“共享”按钮
【步骤6】提示“手机号不能为空”
【步骤7】【步骤8】【步骤9】提示“请输入正确的手机号”
【步骤10】提示“您不能将该设备共享给自己！”
【步骤11】提示“</t>
    </r>
    <r>
      <rPr>
        <b/>
        <sz val="10"/>
        <color theme="1"/>
        <rFont val="宋体"/>
        <family val="3"/>
        <charset val="134"/>
      </rPr>
      <t>被分享的用户不存在</t>
    </r>
    <r>
      <rPr>
        <sz val="10"/>
        <color theme="1"/>
        <rFont val="宋体"/>
        <family val="3"/>
        <charset val="134"/>
      </rPr>
      <t>”
【步骤12】提示“共享成功！该家庭成员重启斐讯空气猫app后，将会看到您共享的设备！”</t>
    </r>
    <phoneticPr fontId="2" type="noConversion"/>
  </si>
  <si>
    <r>
      <t>【步骤1】需求：温馨提示模块显示内容是“</t>
    </r>
    <r>
      <rPr>
        <b/>
        <sz val="10"/>
        <rFont val="宋体"/>
        <family val="3"/>
        <charset val="134"/>
      </rPr>
      <t>获取位置失败，请点击添加</t>
    </r>
    <r>
      <rPr>
        <sz val="10"/>
        <rFont val="宋体"/>
        <family val="3"/>
        <charset val="134"/>
      </rPr>
      <t>”
实际显示：温馨提示模块显示内容是“还没有获取当前地理位置哦！”</t>
    </r>
    <phoneticPr fontId="2" type="noConversion"/>
  </si>
  <si>
    <t>【步骤3】提示“请输入正确的手机号”
【步骤4】提示“请输入正确的手机号”
【步骤5】提示“请输入手机号”
【步骤6】提示“请输入正确的手机号”
【步骤7】提示“该帐户不存在”
【步骤8】提示“手机号或是密码错误”
【步骤9】提示“登录成功”，自动进入主页
【步骤10】体验测试，需求无定义</t>
    <phoneticPr fontId="2" type="noConversion"/>
  </si>
  <si>
    <t>1.共享设备失败时
2.共享设备成功时</t>
    <phoneticPr fontId="2" type="noConversion"/>
  </si>
  <si>
    <t>【步骤1】提示失败原因，停留在输入手机号的页面
【步骤2】提示“分享成功”，跳转至主页</t>
    <phoneticPr fontId="2" type="noConversion"/>
  </si>
  <si>
    <t>设备管理页面的设备信息显示正常，但主页经常显示不正常，时有时无</t>
    <phoneticPr fontId="2" type="noConversion"/>
  </si>
  <si>
    <t xml:space="preserve">【步骤5】点击“输入所要共享的家庭成员手机号”的输入框时，必须点击靠下位置，很难点
请切换所有输入手机号的地方为数字键盘
设备管理相关的提示信息时间太短，无法看清
【步骤7】【步骤8】分享按钮点击无反应，无提示信息
【步骤9】提示“被分享的用户不存在”
【步骤10】成功共享给自己，并且在我的设备下面显示了共享设备+ID
</t>
    <phoneticPr fontId="2" type="noConversion"/>
  </si>
  <si>
    <t>【步骤5】没有确认对话框，直接解绑</t>
    <phoneticPr fontId="2" type="noConversion"/>
  </si>
  <si>
    <t>微信无法分享，一直显示加载中
QQ分享出去的不是文章链接，是截图
所有文章点击开来都是第一篇文章内容</t>
    <phoneticPr fontId="2" type="noConversion"/>
  </si>
  <si>
    <t>APP在登录时会请求GPS定位，若定位成功后。下拉刷新只会刷新目前城市天气信息
襄樊已改为襄阳，城市切换页面仍显示为襄阳</t>
    <phoneticPr fontId="2" type="noConversion"/>
  </si>
  <si>
    <t>原来页面变为灰色，弹出半页的时间选择页面</t>
    <phoneticPr fontId="2" type="noConversion"/>
  </si>
  <si>
    <r>
      <t>【步骤3】有默认时间，提示“</t>
    </r>
    <r>
      <rPr>
        <b/>
        <sz val="10"/>
        <color theme="1"/>
        <rFont val="宋体"/>
        <family val="3"/>
        <charset val="134"/>
      </rPr>
      <t>设置成功”</t>
    </r>
    <phoneticPr fontId="2" type="noConversion"/>
  </si>
  <si>
    <r>
      <t>提示“</t>
    </r>
    <r>
      <rPr>
        <b/>
        <sz val="10"/>
        <color theme="1"/>
        <rFont val="宋体"/>
        <family val="3"/>
        <charset val="134"/>
      </rPr>
      <t>设置成功”</t>
    </r>
    <phoneticPr fontId="2" type="noConversion"/>
  </si>
  <si>
    <t>默认为上海？因为之前定位过？</t>
    <phoneticPr fontId="2" type="noConversion"/>
  </si>
  <si>
    <t>【步骤3】默认城市应该为空;默认时间不是8：30;默认开关是开启状态，下面天气提醒注示提示不清楚
【步骤4】未更改设置的情况下，依然提示保存，没有直接返回主页</t>
    <phoneticPr fontId="2" type="noConversion"/>
  </si>
  <si>
    <t>ACI-24
ACI-25
ACI-26
ACI-27</t>
    <phoneticPr fontId="2" type="noConversion"/>
  </si>
  <si>
    <t>ACI-28</t>
    <phoneticPr fontId="2" type="noConversion"/>
  </si>
  <si>
    <t>ACI-29</t>
    <phoneticPr fontId="2" type="noConversion"/>
  </si>
  <si>
    <t>ACI-30
ACI-32</t>
    <phoneticPr fontId="2" type="noConversion"/>
  </si>
  <si>
    <t>ACI-30</t>
    <phoneticPr fontId="2" type="noConversion"/>
  </si>
  <si>
    <t>ACI-22
ACI-23</t>
    <phoneticPr fontId="2"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</si>
  <si>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2"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</si>
  <si>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2" type="noConversion"/>
  </si>
  <si>
    <t>【步骤9】被共享用户在主页刷新时会闪退</t>
    <phoneticPr fontId="2" type="noConversion"/>
  </si>
  <si>
    <t>ACI-45</t>
    <phoneticPr fontId="2" type="noConversion"/>
  </si>
  <si>
    <t>ACI-46</t>
    <phoneticPr fontId="2" type="noConversion"/>
  </si>
  <si>
    <t>【步骤2】可同时登录同一帐号
手机一直处于登录状态，但第二天却一直“请求数据失败”，重新登录后OK，怀疑token过期</t>
    <phoneticPr fontId="2" type="noConversion"/>
  </si>
  <si>
    <t>无十台设备ID</t>
    <phoneticPr fontId="2" type="noConversion"/>
  </si>
  <si>
    <t>项目</t>
  </si>
  <si>
    <t>问题类型</t>
  </si>
  <si>
    <t>创建</t>
  </si>
  <si>
    <t>更新</t>
  </si>
  <si>
    <t>到期日</t>
  </si>
  <si>
    <t>实际结果</t>
  </si>
  <si>
    <t>测试步骤</t>
  </si>
  <si>
    <t>空气猫AppIOS</t>
  </si>
  <si>
    <t>ACI-50</t>
  </si>
  <si>
    <t>【空气猫IOS】主页下拉动画与需求不符，差距大，不美观</t>
  </si>
  <si>
    <t>Trouble Report</t>
  </si>
  <si>
    <t>Reject</t>
  </si>
  <si>
    <t>一般</t>
  </si>
  <si>
    <t>已解决</t>
  </si>
  <si>
    <t>Lei Song/宋磊/Infrastructure Department</t>
  </si>
  <si>
    <t>Xin05 Li/李鑫05/R&amp;D/SMART HOME</t>
  </si>
  <si>
    <t>25/四月/17 12:05 下午</t>
  </si>
  <si>
    <t>25/四月/17 2:15 下午</t>
  </si>
  <si>
    <t>C类</t>
  </si>
  <si>
    <t>V1.0.0.1</t>
  </si>
  <si>
    <t>主页下拉动画与需求不符，差距大，不美观 
1.登录时主页会出现天气详情页的尾巴一闪而过 
2.主页上方能看到天气详情页的一点点 
3.下拉动画在出现‘继续下拉查看天气详情’文字之前就可以看到天气详情页</t>
  </si>
  <si>
    <t>与UI动画效果图一致</t>
  </si>
  <si>
    <t>ACI-39</t>
  </si>
  <si>
    <t>【空气猫IOS】环境头条页分享图标底图颜色与背景不一致</t>
  </si>
  <si>
    <t>24/四月/17 4:14 下午</t>
  </si>
  <si>
    <t>25/四月/17 2:47 下午</t>
  </si>
  <si>
    <t>1.查看环境头条页，分享图标底图颜色与背景不一致--&gt;issue 
见附件截图</t>
  </si>
  <si>
    <t>图标底图颜色与背景一致，不突兀。</t>
  </si>
  <si>
    <t>ACI-10</t>
  </si>
  <si>
    <t>点击切换城市，选择城市后，依然显示为之前城市</t>
  </si>
  <si>
    <t>Lili Gong/巩丽丽/R&amp;D/SMART HOME</t>
  </si>
  <si>
    <t>27/三月/17 5:29 下午</t>
  </si>
  <si>
    <t>25/四月/17 3:07 下午</t>
  </si>
  <si>
    <t>V1.0.0.0</t>
  </si>
  <si>
    <t>【步骤4】点击城市后，返回主页，显示为之前城市</t>
  </si>
  <si>
    <t>【步骤2】点击后进入城市选择列表</t>
  </si>
  <si>
    <t>1.手机正常连网且app定位成功 
2.进入主页，点击‘切换城市’</t>
  </si>
  <si>
    <t>ACI-4</t>
  </si>
  <si>
    <t>PM2.5数值未按需求定义用不同颜色显示</t>
  </si>
  <si>
    <t>27/三月/17 5:16 下午</t>
  </si>
  <si>
    <t>25/四月/17 3:09 下午</t>
  </si>
  <si>
    <t>【步骤2】天气图标无 
【步骤4】PM2.5数值要有颜色区分 
【步骤5】污染物数值要有颜色区分</t>
  </si>
  <si>
    <t>【步骤2】显示当前设备所在城市的名称，以及该城市的PM2.5、主要污染物浓度、天气情况（图标、背景、文字） 
【步骤3】显示正确的更新时间 
【步骤4】根据PM2.5区间显示不同颜色 
【步骤5】根据浓度显示不同颜色</t>
  </si>
  <si>
    <t>1.app定位成功 
2.进入主页，查看城市环境信息 
3.查看更新时间 
4.查看PM2.5显示 
5.查看主要污染物浓度提示</t>
  </si>
  <si>
    <t>ACI-3</t>
  </si>
  <si>
    <t>定位失败的情况下，天气图标及更新时间无显示</t>
  </si>
  <si>
    <t>27/三月/17 5:11 下午</t>
  </si>
  <si>
    <t>25/四月/17 3:10 下午</t>
  </si>
  <si>
    <t xml:space="preserve">步骤2、天气图标没有显示（默认的为晴天） 
步骤3、更新时间未显示 
</t>
  </si>
  <si>
    <t>【步骤2】城市数据信息中的：PM2.5、温度 、主要污染物浓度数据默认为 0；天气图标默认为晴天 
【步骤3】显示正确的更新时间</t>
  </si>
  <si>
    <t>1.app定位失败 
2.进入主页，查看城市环境信息 
3.查看更新时间</t>
  </si>
  <si>
    <t>ACI-1</t>
  </si>
  <si>
    <t>定位失败的情况下，提示信息不明确</t>
  </si>
  <si>
    <t>27/三月/17 5:07 下午</t>
  </si>
  <si>
    <t>【步骤2】网络连接失败或GPS没开启时，中间一直在转圈，无连接网络提示或GPS未开启的提示</t>
  </si>
  <si>
    <t>步骤2、获取位置失败，显示‘获取位置失败,请点此添加’，需求如此定义，但不太符合用户需求</t>
  </si>
  <si>
    <t>1.app定位失败 
2.进入主页，查看城市信息</t>
  </si>
  <si>
    <t>ACI-6</t>
  </si>
  <si>
    <t>环境头条文章显示部分无图标，文章无法点击阅读</t>
  </si>
  <si>
    <t>27/三月/17 5:21 下午</t>
  </si>
  <si>
    <t>25/四月/17 3:08 下午</t>
  </si>
  <si>
    <t>【步骤2】环境头条无图标 
【步骤3】环境头条文章无法点击阅读</t>
  </si>
  <si>
    <t>【步骤2】环境头条模块显示正确的环境头条标题，一共5篇 
【步骤3】进入对应的头条文章</t>
  </si>
  <si>
    <t>1.进入主页 
2.查看环境头条模块 
3.点击对应头条标题</t>
  </si>
  <si>
    <t>ACI-9</t>
  </si>
  <si>
    <t>定位失败时，点击“获取位置失败，请点此添加”时，无法进入选对城市页面</t>
  </si>
  <si>
    <t>27/三月/17 5:26 下午</t>
  </si>
  <si>
    <t>【步骤2】点击无反应，不能进入城市选择页面</t>
  </si>
  <si>
    <t>【步骤2】点击后进入城市选择列表，界面布局及UI符合UE需求</t>
  </si>
  <si>
    <t>1.手机正常连网且app定位失败 
2.进入主页，点击‘获取位置失败,请点此添加’</t>
  </si>
  <si>
    <t>ACI-5</t>
  </si>
  <si>
    <t>定位失败时，温馨提示提示内容与定义不符</t>
  </si>
  <si>
    <t>27/三月/17 5:18 下午</t>
  </si>
  <si>
    <t>【步骤2】定位失败时，温馨提示显示的是上一次定位成功时的提示信息</t>
  </si>
  <si>
    <t>【步骤2】温馨提示模块提示“还没有获取您当前的地理位置哦”</t>
  </si>
  <si>
    <t>1.app定位失败 
2.进入主页，查看温馨提示</t>
  </si>
  <si>
    <t>ACI-2</t>
  </si>
  <si>
    <t>城市信息中，天气图标无显示</t>
  </si>
  <si>
    <t>27/三月/17 5:09 下午</t>
  </si>
  <si>
    <t>天气图标没有显示（默认的为晴天）</t>
  </si>
  <si>
    <t>显示天气图标（默认的为晴天）</t>
  </si>
  <si>
    <t xml:space="preserve">1.进入主页，查看城市环境信息 
</t>
  </si>
  <si>
    <t>ACI-17</t>
  </si>
  <si>
    <t>商城咨询中把输入框调为上输入字符时界面会上下跳动</t>
  </si>
  <si>
    <t>Applying To Reject</t>
  </si>
  <si>
    <t>Guangrong Luo/罗广蓉/R&amp;D/SMART HOME</t>
  </si>
  <si>
    <t>13/四月/17 5:04 下午</t>
  </si>
  <si>
    <t>25/四月/17 11:21 上午</t>
  </si>
  <si>
    <t>输入内容时界面一直上下跳动，也看不到已输入的字符</t>
  </si>
  <si>
    <t>可以正常输入和显示字符</t>
  </si>
  <si>
    <t>1.登录APP，侧拉或点击进入个人中心 
2.选择商城——》点击商品——》点击下方的咨询——》点击右上方，设置输入框为上方— 
——》输入内容</t>
  </si>
  <si>
    <t>ACI-13</t>
  </si>
  <si>
    <t>商城中下单付款后我的订单里没有记录</t>
  </si>
  <si>
    <t>13/四月/17 3:17 下午</t>
  </si>
  <si>
    <t>25/四月/17 11:22 上午</t>
  </si>
  <si>
    <t>B类</t>
  </si>
  <si>
    <t>我的订单中没有已付款的订单记录</t>
  </si>
  <si>
    <t>我的订单中有已付款的订单记录</t>
  </si>
  <si>
    <t>1.登录APP，侧拉点击进入个人中心 
2.商城，选择一个商品，立即购买，付款成功后，进入我的订单查看记录</t>
  </si>
  <si>
    <t>ACI-14</t>
  </si>
  <si>
    <t>商品详情界面点击左上方的PHICOMM会进入一个路由产品界面</t>
  </si>
  <si>
    <t>13/四月/17 3:55 下午</t>
  </si>
  <si>
    <t>会进入一个路由产品的界面</t>
  </si>
  <si>
    <t>不会进入任何界面</t>
  </si>
  <si>
    <t>1.登录app，侧拉或点击进入个人中心 
2.商城，选择任一商品进入商品详情界面 
3.点击界面左上方的PHICOMM</t>
  </si>
  <si>
    <t>ACI-16</t>
  </si>
  <si>
    <t>商城除主界面外其他界面标题栏的返回按键作用域太大</t>
  </si>
  <si>
    <t>13/四月/17 4:47 下午</t>
  </si>
  <si>
    <t>点击标题栏任意地方都会返回</t>
  </si>
  <si>
    <t>点击标题栏无反应</t>
  </si>
  <si>
    <t>1.登录APP，侧拉或点击进入个人中心 
2.商城，进入除主界面外的任一界面 
3.点击标题栏</t>
  </si>
  <si>
    <t>ACI-25</t>
  </si>
  <si>
    <t>设备分享- 输入错误长度的手机号时，点击分享无任何提示信息</t>
  </si>
  <si>
    <t>24/四月/17 3:02 下午</t>
  </si>
  <si>
    <t>26/四月/17 10:03 上午</t>
  </si>
  <si>
    <t>点击分享按钮无任何响应及提示信息</t>
  </si>
  <si>
    <t>应该提示“请输入正确的手机号码”</t>
  </si>
  <si>
    <t>1. 进入个人中心设备管理 
2. 共享设备时，输入少于11位或大于11位的手机号，点击分享按钮</t>
  </si>
  <si>
    <t>ACI-45</t>
  </si>
  <si>
    <t>app闪退- 在对方将共享给你的用户解绑后的状态下</t>
  </si>
  <si>
    <t>Applying To Hold</t>
  </si>
  <si>
    <t>25/四月/17 10:15 上午</t>
  </si>
  <si>
    <t>26/四月/17 10:02 上午</t>
  </si>
  <si>
    <t>一刷新app就闪退</t>
  </si>
  <si>
    <t>被共享用户主页无共享的设备</t>
  </si>
  <si>
    <t>1. 将绑定设备共享给用户 
2. 登录被共享的用户 
3. 将绑定设备解绑 
4. 刷新被共享用户主页</t>
  </si>
  <si>
    <t>ACI-12</t>
  </si>
  <si>
    <t>设备引导模块，点击商城无反应</t>
  </si>
  <si>
    <t>Releasing</t>
  </si>
  <si>
    <t>Yifu Bian/卞一夫/R&amp;D/SMART HOME</t>
  </si>
  <si>
    <t>27/三月/17 5:32 下午</t>
  </si>
  <si>
    <t>05/四月/17 9:45 上午</t>
  </si>
  <si>
    <t>【步骤3】点击商城无反应</t>
  </si>
  <si>
    <t>【步骤3】进入商城购买页面</t>
  </si>
  <si>
    <t>1.手机正常连网，首次使用斐讯空气猫app，进入主页 
2.查看主页设备引导绑定模块 
3.点击“商城”</t>
  </si>
  <si>
    <t>ACI-8</t>
  </si>
  <si>
    <t>天气详情页趋势图和列表显示与定义不符，温度显示部分字有重叠</t>
  </si>
  <si>
    <t>Zheng Zhang/张政/R&amp;D/SMART HOME</t>
  </si>
  <si>
    <t>27/三月/17 5:24 下午</t>
  </si>
  <si>
    <t>05/四月/17 11:13 上午</t>
  </si>
  <si>
    <t>【步骤3】天气详情页趋势图和列表显示的为上周7天的天气 
当前天气状况显示温度字体有重叠</t>
  </si>
  <si>
    <t>【步骤3】点击后进入天气详情页面，会显示“天气情况、温度、风向、风力、”以及“以今天为第一天”5天之内的的从趋势和列表两种角度统计的天气预报详情 
界面布局及UI符合UE需求</t>
  </si>
  <si>
    <t>1.app定位成功 
2.进入主页，点击天气图标 
3.查看天气详情页</t>
  </si>
  <si>
    <t>ACI-7</t>
  </si>
  <si>
    <t>定位失败时，天气详情页显示信息写定义不符</t>
  </si>
  <si>
    <t>27/三月/17 5:22 下午</t>
  </si>
  <si>
    <t>05/四月/17 11:14 上午</t>
  </si>
  <si>
    <t>【步骤2】定位成功过一次的情况下，会显示上次定位城市的信息</t>
  </si>
  <si>
    <t>【步骤2】点击后进入天气详情页面，页面的各项数据显示为空</t>
  </si>
  <si>
    <t>1.app定位失败 
2.进入主页，点击天气图标 
3.查看天气详情页</t>
  </si>
  <si>
    <t>ACI-18</t>
  </si>
  <si>
    <t>【商城】结算订单界面新建地址输入一个错误格式的电话号码后提示添加成功，然后返回了一行代码</t>
  </si>
  <si>
    <t>14/四月/17 9:52 上午</t>
  </si>
  <si>
    <t>14/四月/17 2:24 下午</t>
  </si>
  <si>
    <t>提示添加成功，但返回一行代码</t>
  </si>
  <si>
    <t>提示输入的号码格式有误</t>
  </si>
  <si>
    <t>1.登录APP，个人中心，进入商城 
2.选一个商品，立即购买，结算 
3.点击地址，新建一个地址，输入一个错误格式的手机号码，保存</t>
  </si>
  <si>
    <t>ACI-23</t>
  </si>
  <si>
    <t>环境头条-五篇文章内容都显示为第一篇</t>
  </si>
  <si>
    <t>Tianchen Xie/谢天宸/PD/SMART HOME</t>
  </si>
  <si>
    <t>24/四月/17 2:56 下午</t>
  </si>
  <si>
    <t>24/四月/17 4:32 下午</t>
  </si>
  <si>
    <t>五篇文章内容一致，为第一篇文章内容</t>
  </si>
  <si>
    <t>模块有五篇文章，显示不同内容</t>
  </si>
  <si>
    <t>1. 在主页拉到环境头条模块 
2. 点击文章，查看文章内容</t>
  </si>
  <si>
    <t>ACI-21</t>
  </si>
  <si>
    <t>【空气猫IOS】主页下拉刷新不会定位当前城市</t>
  </si>
  <si>
    <t>24/四月/17 2:30 下午</t>
  </si>
  <si>
    <t>24/四月/17 5:57 下午</t>
  </si>
  <si>
    <t>1.登录app，进入主页，下拉刷新 
2.app没有重新定位当前所在城市---&gt;issue</t>
  </si>
  <si>
    <t>app重新定位当前所在城市</t>
  </si>
  <si>
    <t>ACI-36</t>
  </si>
  <si>
    <t>【空气猫APP】APP定位失败时，天气详情界面显示与需求不符，没有提示“获取地理位置失败”。</t>
  </si>
  <si>
    <t>24/四月/17 4:04 下午</t>
  </si>
  <si>
    <t>25/四月/17 9:20 上午</t>
  </si>
  <si>
    <t>1.禁止app获取位置权限 
2.进入天气详情页，显示不符需求---&gt;issue</t>
  </si>
  <si>
    <t>如果定位失败，在主页下拉后的天气详情页面的各项数据显示为空，提示“获取地理位置失败” 
界面应符合原型设计和UI 请开发参考其修改</t>
  </si>
  <si>
    <t>ACI-35</t>
  </si>
  <si>
    <t>【空气猫】APP定位失败时，主页提示与需求不符</t>
  </si>
  <si>
    <t>24/四月/17 3:57 下午</t>
  </si>
  <si>
    <t>25/四月/17 9:19 上午</t>
  </si>
  <si>
    <t>1.禁止app获取位置权限 
2.登录APP，进入主页，查看定位失败提示。当前无提示---&gt;issue</t>
  </si>
  <si>
    <t>获取位置失败， 
首先主页toast提示“定位失败，请手动添加位置！” 
在城市名称位置提示“定位失败，请点此添加”。</t>
  </si>
  <si>
    <t>ACI-43</t>
  </si>
  <si>
    <t>【空气猫IOS】删除设备绑定引导模块后重新登录，设备绑定引导模块会重新出现</t>
  </si>
  <si>
    <t>24/四月/17 4:46 下午</t>
  </si>
  <si>
    <t>删除设备绑定引导模块后重新登录，设备绑定引导模块会重新出现</t>
  </si>
  <si>
    <t>删除设备绑定引导模块后，设备绑定引导模块从主页消失，重新登录，设备绑定引导模块不会重新出现</t>
  </si>
  <si>
    <t>ACI-38</t>
  </si>
  <si>
    <t>【空气猫IOS】APP定位失败时，温馨提示模块提示错误</t>
  </si>
  <si>
    <t>24/四月/17 4:09 下午</t>
  </si>
  <si>
    <t>1.定位失败，查看温馨提示模块提示 
2.当前提示为‘空气不错可以多参加户外活动’---&gt;issue</t>
  </si>
  <si>
    <t>温馨提示模块提示“还没有获取您当前的地理位置哦”</t>
  </si>
  <si>
    <t>ACI-34</t>
  </si>
  <si>
    <t>【空气猫IOS】主页重度下拉动画显示不符需求</t>
  </si>
  <si>
    <t>24/四月/17 3:46 下午</t>
  </si>
  <si>
    <t>1.在主页重度下拉，查看下拉动画 
2.下拉动画中天气详情页靠左显示---&gt;issue</t>
  </si>
  <si>
    <t>下拉动画中天气详情页居中显示</t>
  </si>
  <si>
    <t>1.在主页重度下拉，查看下拉动画 
2.下拉动画中天气详情页靠左显示---&gt;issue 
见附件截图</t>
  </si>
  <si>
    <t>ACI-22</t>
  </si>
  <si>
    <t>环境头条分享文章-分享为图片，而不是文章链接</t>
  </si>
  <si>
    <t>24/四月/17 2:54 下午</t>
  </si>
  <si>
    <t>25/四月/17 9:07 上午</t>
  </si>
  <si>
    <t>可分享，但分享的不是文章链接，而是图片</t>
  </si>
  <si>
    <t>可分享文章链接到微信和QQ</t>
  </si>
  <si>
    <t>1，在主页拉到环境头条模块 
2，点击其中一文章，在文章右上角点击分享功能</t>
  </si>
  <si>
    <t>ACI-30</t>
  </si>
  <si>
    <t>天气提示-默认天关，时间及城市与需求不符</t>
  </si>
  <si>
    <t>24/四月/17 3:18 下午</t>
  </si>
  <si>
    <t>25/四月/17 9:56 上午</t>
  </si>
  <si>
    <t xml:space="preserve">默认开关为“开启” 
</t>
  </si>
  <si>
    <t>默认开关为“关闭” 
默认城市为“空”或定位城市 
默认时间为“8：30”</t>
  </si>
  <si>
    <t>1. 进入个人中心天气提示页面 
2. 查看天气提示设备页面的默认值</t>
  </si>
  <si>
    <t>ACI-29</t>
  </si>
  <si>
    <t>设备管理- 解绑设备时，无确认提示框，直接解绑了</t>
  </si>
  <si>
    <t>24/四月/17 3:12 下午</t>
  </si>
  <si>
    <t>25/四月/17 10:05 上午</t>
  </si>
  <si>
    <t>无提示框，直接解绑</t>
  </si>
  <si>
    <t>弹出提示框，确认后解绑</t>
  </si>
  <si>
    <t>1. 进入个人中心设备管理页面 
2. 对绑定设备进行解绑操作</t>
  </si>
  <si>
    <t>ACI-26</t>
  </si>
  <si>
    <t>设备分享- 输入错误的11位手机号时，应检查手机号码正确性，但却提示“被分享的用户不存在”</t>
  </si>
  <si>
    <t>24/四月/17 3:06 下午</t>
  </si>
  <si>
    <t>25/四月/17 11:12 上午</t>
  </si>
  <si>
    <t>提示“被分享的用户不存在”</t>
  </si>
  <si>
    <t xml:space="preserve">提示“请输入正确的手机号” 
</t>
  </si>
  <si>
    <t>1. 进入个人中心设备管理页面 
2. 对已绑定设备进行分享 
3. 输入错误的11号被分享手机号码</t>
  </si>
  <si>
    <t>ACI-24</t>
  </si>
  <si>
    <t>个人中心-设备分享输入框很难点击到</t>
  </si>
  <si>
    <t>24/四月/17 3:00 下午</t>
  </si>
  <si>
    <t>25/四月/17 11:18 上午</t>
  </si>
  <si>
    <t>1. 点击“输入所要共享的家庭成员手机号”的输入框时，必须点击靠下位置，很难点 
2. 为了统一，请切换所有输入手机号的地方为数字键盘</t>
  </si>
  <si>
    <t>较容易定位到输入框</t>
  </si>
  <si>
    <t>1. 进入个人中心 
2. 绑定设备 
3. 分享设备</t>
  </si>
  <si>
    <t>ACI-27</t>
  </si>
  <si>
    <t>设备分享-可分享设备给自己</t>
  </si>
  <si>
    <t>24/四月/17 3:09 下午</t>
  </si>
  <si>
    <t>25/四月/17 11:01 上午</t>
  </si>
  <si>
    <t>成功共享给自己，并且在我的设备下面显示了共享设备+ID</t>
  </si>
  <si>
    <t>提示“您不能将该设备共享给自己！”</t>
  </si>
  <si>
    <t>1. 进入个人中心设备管理页面 
2. 对绑定设备进行分享 
3. 对分享设备输入框输入自己的手机号码</t>
  </si>
  <si>
    <t>ACI-28</t>
  </si>
  <si>
    <t>主页- 设备显示时有时无</t>
  </si>
  <si>
    <t>24/四月/17 3:11 下午</t>
  </si>
  <si>
    <t>25/四月/17 10:58 上午</t>
  </si>
  <si>
    <t>设备管理页面较稳定，主页设备时有时无</t>
  </si>
  <si>
    <t>在设备管理页面和主页应保持一致</t>
  </si>
  <si>
    <t>1. 在个人中心设备管理可查看到设备 
2. 在主页设备有时查看不到</t>
  </si>
  <si>
    <t>ACI-11</t>
  </si>
  <si>
    <t>城市环境分享按钮无功能</t>
  </si>
  <si>
    <t>27/三月/17 5:30 下午</t>
  </si>
  <si>
    <t>25/四月/17 11:24 上午</t>
  </si>
  <si>
    <t>【步骤2】分享按钮无反应</t>
  </si>
  <si>
    <t>【步骤2】主页弹出可分享的选项，分别为“微信，微信朋友圈、QQ、QQ空间”</t>
  </si>
  <si>
    <t>1.手机正常连网 
2.进入主页，点击‘分享’按钮</t>
  </si>
  <si>
    <t>ACI-19</t>
  </si>
  <si>
    <t>主页空气质量中的湿度单位显示有误，显示为摄氏度</t>
  </si>
  <si>
    <t>24/四月/17 10:27 上午</t>
  </si>
  <si>
    <t>25/四月/17 11:19 上午</t>
  </si>
  <si>
    <t xml:space="preserve">
湿度数据单位显示为摄氏度</t>
  </si>
  <si>
    <t>室内数据显示正常合理，湿度单位应显示为%</t>
  </si>
  <si>
    <t>1.登录app，主界面查看设备中的室内数据显示</t>
  </si>
  <si>
    <t>ACI-32</t>
  </si>
  <si>
    <t>天气提醒设置未更改时，按照返回键，也会提示请保存设备</t>
  </si>
  <si>
    <t>24/四月/17 3:20 下午</t>
  </si>
  <si>
    <t>25/四月/17 10:21 上午</t>
  </si>
  <si>
    <t>提示保存设置</t>
  </si>
  <si>
    <t>直接返回</t>
  </si>
  <si>
    <t>1. 进入个人中心天气提示设置 
2. 不更设置。按“&lt;” 键返回</t>
  </si>
  <si>
    <t>ACI-41</t>
  </si>
  <si>
    <t>【空气猫IOS】主页及天气详情页上拉时会出现页面文字与标题重叠显示的情况</t>
  </si>
  <si>
    <t>24/四月/17 4:37 下午</t>
  </si>
  <si>
    <t>25/四月/17 2:14 下午</t>
  </si>
  <si>
    <t>主页及天气详情页上拉时会出现页面文字与标题重叠显示的情况 
见附件截图</t>
  </si>
  <si>
    <t>上拉时，标题栏在最上层，且带有半透明的底纹</t>
  </si>
  <si>
    <t>ACI-51</t>
  </si>
  <si>
    <t>【空气猫IOS】主页和天气详情页上下滑动时右侧会出现滚动条</t>
  </si>
  <si>
    <t>25/四月/17 12:09 下午</t>
  </si>
  <si>
    <t>25/四月/17 2:20 下午</t>
  </si>
  <si>
    <t>主页和天气详情页上下滑动时右侧会出现滚动条</t>
  </si>
  <si>
    <t>无滚动条</t>
  </si>
  <si>
    <t>ACI-49</t>
  </si>
  <si>
    <t>【空气猫IOS】主页的设备名称编辑按钮很难点中</t>
  </si>
  <si>
    <t>25/四月/17 5:44 下午</t>
  </si>
  <si>
    <t>1.登录主页，点击设备名称编辑按钮 
2.很难点中，一直点到历史数据页里</t>
  </si>
  <si>
    <t>很容易点中，响应正常</t>
  </si>
  <si>
    <t>ACI-55</t>
  </si>
  <si>
    <t>设备名称编辑框不美观</t>
  </si>
  <si>
    <t>25/四月/17 3:04 下午</t>
  </si>
  <si>
    <t>25/四月/17 5:43 下午</t>
  </si>
  <si>
    <t>设备名称重命名界面不美观，只有一个大白框</t>
  </si>
  <si>
    <t>进入设备名称编辑界面，界面显示正常美观</t>
  </si>
  <si>
    <t>1.登录APP 
2.主界面点击设备名称最右边的编辑图标</t>
  </si>
  <si>
    <t>ACI-37</t>
  </si>
  <si>
    <t>更新检测菜单名与需求不符</t>
  </si>
  <si>
    <t>24/四月/17 4:06 下午</t>
  </si>
  <si>
    <t>26/四月/17 10:12 上午</t>
  </si>
  <si>
    <t>E类-需求</t>
  </si>
  <si>
    <t>显示为设备管理，天气提醒，PM2.5地图，商城，更新检测，意见反馈，关于我们</t>
  </si>
  <si>
    <t>应显示设备管理，天气提醒，PM2.5地图，商城，检查更新，意见反馈，关于我们</t>
  </si>
  <si>
    <t>1.登录app 
2.侧拉或是点击进入个人中心，查看个菜单名显示</t>
  </si>
  <si>
    <t>ACI-40</t>
  </si>
  <si>
    <t>【空气猫IOS】天气详情页可以下拉刷新</t>
  </si>
  <si>
    <t>24/四月/17 4:19 下午</t>
  </si>
  <si>
    <t>26/四月/17 10:39 上午</t>
  </si>
  <si>
    <t>天气详情页可以下拉刷新</t>
  </si>
  <si>
    <t>天气详情页不可以下拉刷新，无下拉刷新功能</t>
  </si>
  <si>
    <t>ACI-42</t>
  </si>
  <si>
    <t>返回菜单框作用范围太大</t>
  </si>
  <si>
    <t>24/四月/17 4:45 下午</t>
  </si>
  <si>
    <t>26/四月/17 10:13 上午</t>
  </si>
  <si>
    <t>“&lt;”按键框的作用域太大</t>
  </si>
  <si>
    <t>点击“&lt;”时会返回</t>
  </si>
  <si>
    <t>1.登入app 
2.进入天气提醒/设备管理/PM2.5地图/环境头条等界面，点击左上方“&lt;”按键周围</t>
  </si>
  <si>
    <t>ACI-31</t>
  </si>
  <si>
    <t>【空气猫IOS】主页的‘切换城市’图标和右上角‘+’图标很难点击</t>
  </si>
  <si>
    <t>26/四月/17 3:34 下午</t>
  </si>
  <si>
    <t>1.进入主页，点击主页的‘切换城市’图标和右上角‘+’图标 
2.很难点击，点击10次中有4次以上无响应</t>
  </si>
  <si>
    <t>点击后响应流畅</t>
  </si>
  <si>
    <t>ACI-33</t>
  </si>
  <si>
    <t>【空气猫IOS】主页的设备绑定引导模块显示无底纹，与整体风格不符，且文字显示不全</t>
  </si>
  <si>
    <t>24/四月/17 3:33 下午</t>
  </si>
  <si>
    <t>27/四月/17 2:39 下午</t>
  </si>
  <si>
    <t>1.进入主页 
2.查看设备绑定引导模块，模块显示无底纹，与整体风格不符---&gt;issue</t>
  </si>
  <si>
    <t>设备绑定引导模块显示有底纹，与整体风格相符 
文字显示 “点击右上角‘+’添加斐讯空气猫，或者去商城看看哦”</t>
  </si>
  <si>
    <t>1.进入主页 
2.查看设备绑定引导模块，模块显示无底纹，与整体风格不符---&gt;issue 
3.文字显示 点击右上角‘+’添加到斐讯。。。猫，或者去商城看看哦！</t>
  </si>
  <si>
    <t>ACI-54</t>
  </si>
  <si>
    <t>【空气猫IOS】主页及天气详情页UI问题</t>
  </si>
  <si>
    <t>25/四月/17 2:38 下午</t>
  </si>
  <si>
    <t>27/四月/17 4:35 下午</t>
  </si>
  <si>
    <t>1.主页PM2.5数值，数字显示不全，上下被截去一点 
2.天气详情页PM2.5数值，数字显示不全，上下被截去一点 
3.主页文字 主要污染浓度 显示错误，应显示为 主要污染物浓度 
4. 显示为PM... ，应显示PM10 
5.显示O3 SO2 NO2 ,应显示为数字下标显示</t>
  </si>
  <si>
    <t>与效果图相符</t>
  </si>
  <si>
    <t>ACI-15</t>
  </si>
  <si>
    <t>商城商品详情个人中心购物车我的订单界面的第二个返回按键没有反应</t>
  </si>
  <si>
    <t>Verifying</t>
  </si>
  <si>
    <t>13/四月/17 4:21 下午</t>
  </si>
  <si>
    <t>14/四月/17 2:30 下午</t>
  </si>
  <si>
    <t>点击上述界面的第二个返回按键没有反应</t>
  </si>
  <si>
    <t>各界面的返回按键都有返回作用</t>
  </si>
  <si>
    <t>1.登录APP，侧拉或点击进入个人中心，选择 
2.点击商品进入商品详情界面，点击上方的返回按键 
3.点击进入个人中心界面，点击上方的返回按键 
4.点击进入购物车，点击上方的返回按键</t>
  </si>
  <si>
    <t>ACI-20</t>
  </si>
  <si>
    <t>阿坝州阿克苏阿勒泰阿里地区城市天气一直获取失败</t>
  </si>
  <si>
    <t>Open</t>
  </si>
  <si>
    <t>24/四月/17 1:27 下午</t>
  </si>
  <si>
    <t>24/四月/17 4:16 下午</t>
  </si>
  <si>
    <t>阿坝州、阿克苏、阿勒泰、阿里地区天气信息一直获取失败，但天气详情界面还显示其他城市获取的天气信息</t>
  </si>
  <si>
    <t>各城市天气信息获取正常显示，获取失败时天气详情页显示为空</t>
  </si>
  <si>
    <t>1.登录app 
2.切换城市查看城市天气（阿坝州、阿克苏、阿勒泰、阿里地区）</t>
  </si>
  <si>
    <t>ACI-46</t>
  </si>
  <si>
    <t>一直处于登录状态的手机，提示“请求数据失败”，怀疑登录token过期</t>
  </si>
  <si>
    <t>Lei02 Song/宋磊02/R&amp;D/SMART HOME</t>
  </si>
  <si>
    <t>25/四月/17 10:19 上午</t>
  </si>
  <si>
    <t>25/四月/17 10:20 上午</t>
  </si>
  <si>
    <t>app提示“无法请求数据”，重新登录后OK，怀疑token过期导致</t>
  </si>
  <si>
    <t>app正常运行，仍处于登录状态</t>
  </si>
  <si>
    <t>1. 手机用户一直处于登录状态 
2. 保持到第二天时查看app</t>
  </si>
  <si>
    <t>ACI-47</t>
  </si>
  <si>
    <t>无网络时点击更新检测提示“当前版本是最新版本”</t>
  </si>
  <si>
    <t>25/四月/17 10:35 上午</t>
  </si>
  <si>
    <t>无网络时提示“当前版本是最新版本”</t>
  </si>
  <si>
    <t>更新检测提示正确，无网络时提示“网络异常”</t>
  </si>
  <si>
    <t>1.登录APP，中断网络 
2.点击或是侧拉进入个人中心，点击更新检测</t>
  </si>
  <si>
    <t>ACI-48</t>
  </si>
  <si>
    <t>手机账户名字体为黑色与其他字体颜色不一致，也不清晰</t>
  </si>
  <si>
    <t>25/四月/17 10:51 上午</t>
  </si>
  <si>
    <t>手机账号字体为黑色，与背景融为一体，不清晰，其他字体显示为白色</t>
  </si>
  <si>
    <t>各菜单项显示正常，界面风格一致</t>
  </si>
  <si>
    <t>1.登录app 
2.点击或是侧拉进入个人中心，观察各菜单项显示</t>
  </si>
  <si>
    <t>ACI-44</t>
  </si>
  <si>
    <t>【空气猫】温馨提示模块提示语没有变化一直是‘空气不错，可以多参加户外活动’</t>
  </si>
  <si>
    <t>25/四月/17 10:08 上午</t>
  </si>
  <si>
    <t>25/四月/17 1:28 下午</t>
  </si>
  <si>
    <t>1.切换城市，查看温馨提示模块提示语 
2.温馨提示模块提示语没有变化一直是‘空气不错，可以多参加户外活动’</t>
  </si>
  <si>
    <t>提示内容根据当前城市的PM2.5指数的不同，显示不同的内容，参考附件需求图</t>
  </si>
  <si>
    <t>PHICOMM JIRA</t>
  </si>
  <si>
    <t>显示 53 问题 于 28/四月/17 9:02 上午.</t>
  </si>
  <si>
    <t xml:space="preserve">Lili Gong/巩丽丽/R&amp;D/SMART HOME 通过JIRA 5.0.6#733-sha1:f48fab7a0abaa0a316c14a3fc86cdf5a6805ba12 生成于 Fri Apr 28 09:02:39 CST 2017。 </t>
  </si>
  <si>
    <r>
      <t>系统测试中心</t>
    </r>
    <r>
      <rPr>
        <b/>
        <sz val="20"/>
        <rFont val="Arial"/>
        <family val="2"/>
      </rPr>
      <t>_</t>
    </r>
    <r>
      <rPr>
        <b/>
        <sz val="20"/>
        <rFont val="宋体"/>
        <family val="3"/>
        <charset val="134"/>
      </rPr>
      <t>温馨提示测试用例</t>
    </r>
    <phoneticPr fontId="2" type="noConversion"/>
  </si>
  <si>
    <t>测试员</t>
    <phoneticPr fontId="2" type="noConversion"/>
  </si>
  <si>
    <t>备注</t>
    <phoneticPr fontId="2" type="noConversion"/>
  </si>
  <si>
    <t>Key</t>
    <phoneticPr fontId="2" type="noConversion"/>
  </si>
  <si>
    <r>
      <t>07</t>
    </r>
    <r>
      <rPr>
        <sz val="10"/>
        <rFont val="宋体"/>
        <family val="3"/>
        <charset val="134"/>
      </rPr>
      <t>个人中心</t>
    </r>
    <r>
      <rPr>
        <sz val="10"/>
        <rFont val="Arial"/>
        <family val="2"/>
      </rPr>
      <t xml:space="preserve">
_TC001</t>
    </r>
    <phoneticPr fontId="2" type="noConversion"/>
  </si>
  <si>
    <t>1.登入app
2.点击主页标题栏左侧的“个人”图标，检查是否进入个人中心菜单
3.侧滑主页，检查是否可以进入个人中心菜单</t>
    <phoneticPr fontId="2" type="noConversion"/>
  </si>
  <si>
    <t>可以进入个人中心菜单</t>
    <phoneticPr fontId="2"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</si>
  <si>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2" type="noConversion"/>
  </si>
  <si>
    <t>个人中心菜单各菜单项显示无误，与需求一致</t>
    <phoneticPr fontId="2" type="noConversion"/>
  </si>
  <si>
    <t>更新检测菜单名与需求不符</t>
    <phoneticPr fontId="2" type="noConversion"/>
  </si>
  <si>
    <t>ACA-37</t>
    <phoneticPr fontId="2" type="noConversion"/>
  </si>
  <si>
    <t>1.登入app
2.点击主页标题栏左侧的“个人”图标或是侧滑主页进入个人中心菜单，检查手机号码显示是否正确</t>
    <phoneticPr fontId="2" type="noConversion"/>
  </si>
  <si>
    <t>个人中心菜单手机号部分显示当前用户手机号</t>
    <phoneticPr fontId="2" type="noConversion"/>
  </si>
  <si>
    <t>1.登入app
2.点击主页标题栏左侧的“个人”图标或是侧滑主页进入个人中心菜单，检查头像显示是否正确</t>
    <phoneticPr fontId="2" type="noConversion"/>
  </si>
  <si>
    <t>头像为系统默认头像</t>
    <phoneticPr fontId="2" type="noConversion"/>
  </si>
  <si>
    <t>1.登入app
2.点击主页标题栏左侧的“个人”图标或是侧滑主页进入个人中心菜单，点击头像编辑</t>
    <phoneticPr fontId="2" type="noConversion"/>
  </si>
  <si>
    <t>不支持编辑头像</t>
    <phoneticPr fontId="2" type="noConversion"/>
  </si>
  <si>
    <t>1.登入app
2.点击主页标题栏左侧的“个人”图标或是侧滑主页进入个人中心菜单，点击“退出登录”</t>
    <phoneticPr fontId="2" type="noConversion"/>
  </si>
  <si>
    <t>退出当前账号，跳转至登录界面</t>
    <phoneticPr fontId="2" type="noConversion"/>
  </si>
  <si>
    <t>1.进入app
2.点击主页标题栏左侧的“个人”图标或是侧滑主页进入个人中心菜单
3.未定位城市，点击“PM2.5地图”</t>
    <phoneticPr fontId="2" type="noConversion"/>
  </si>
  <si>
    <t>跳转至PM2.5地图页面，显示当前定位城市地图</t>
    <phoneticPr fontId="2" type="noConversion"/>
  </si>
  <si>
    <t>1.进入app
2.点击主页标题栏左侧的“个人”图标或是侧滑主页进入个人中心菜单
3.定位城市，点击“PM2.5地图”</t>
    <phoneticPr fontId="2" type="noConversion"/>
  </si>
  <si>
    <t>跳转至PM2.5地图页面，显示定位城市站点地图</t>
    <phoneticPr fontId="2" type="noConversion"/>
  </si>
  <si>
    <t>1.进入app
2.点击主页标题栏左侧的“个人”图标或是侧滑主页进入个人中心菜单
3.选择“PM2.5地图”，点击切换城市</t>
    <phoneticPr fontId="2" type="noConversion"/>
  </si>
  <si>
    <t>跳转至城市选择页面</t>
    <phoneticPr fontId="2" type="noConversion"/>
  </si>
  <si>
    <t>1.进入app
2.点击主页标题栏左侧的“个人”图标或是侧滑主页进入个人中心菜单
3.选择“PM2.5地图”，点击切换城市，滑动城市选择页面</t>
    <phoneticPr fontId="2" type="noConversion"/>
  </si>
  <si>
    <t>城市选择页面能够上下滑动，并且包含所有城市</t>
    <phoneticPr fontId="2" type="noConversion"/>
  </si>
  <si>
    <t>1.进入app
2.点击主页标题栏左侧的“个人”图标或是侧滑主页进入个人中心菜单
3.选择“PM2.5地图”，点击切换城市，滑动城市选择某个城市</t>
    <phoneticPr fontId="2" type="noConversion"/>
  </si>
  <si>
    <t>跳转回PM2.5地图主页，显示为选择城市的站点地图</t>
    <phoneticPr fontId="2" type="noConversion"/>
  </si>
  <si>
    <t>1.进入app
2.点击主页标题栏左侧的“个人”图标或是侧滑主页进入个人中心菜单
3.选择“PM2.5地图”，点击切换城市，输入城市名字</t>
  </si>
  <si>
    <t>输入的城市被显示出来</t>
    <phoneticPr fontId="2" type="noConversion"/>
  </si>
  <si>
    <t>1.进入app
2.点击主页标题栏左侧的“个人”图标或是侧滑主页进入个人中心菜单
3.选择“PM2.5地图”，点击切换城市，选择通过输入检索出来的城市</t>
  </si>
  <si>
    <t>1.进入app
2.点击主页标题栏左侧的“个人”图标或是侧滑主页进入个人中心菜单
3.选择“PM2.5地图”，点击切换城市，输入城市拼音</t>
  </si>
  <si>
    <t>1.进入app
2.点击主页标题栏左侧的“个人”图标或是侧滑主页进入个人中心菜单
3.选择“PM2.5地图”，点击切换城市，选择通过拼音检索出来的城市</t>
  </si>
  <si>
    <t>1.进入app
2.点击主页标题栏左侧的“个人”图标或是侧滑主页进入个人中心菜单
3.选择“PM2.5地图”，点击切换城市，输入城市名称</t>
    <phoneticPr fontId="2" type="noConversion"/>
  </si>
  <si>
    <t>PM2.5地图跳转为对应城市的站点地图</t>
    <phoneticPr fontId="2" type="noConversion"/>
  </si>
  <si>
    <t>1.进入app
2.点击主页标题栏左侧的“个人”图标或是侧滑主页进入个人中心菜单
3.选择“PM2.5地图”，点击标题栏右侧的“分享”图标</t>
    <phoneticPr fontId="2" type="noConversion"/>
  </si>
  <si>
    <t>弹出可分享的选项，分别为“微信朋友圈、QQ好友、QQ朋友圈以及微信好友”</t>
    <phoneticPr fontId="2" type="noConversion"/>
  </si>
  <si>
    <t>1.进入app
2.点击主页标题栏左侧的“个人”图标或是侧滑主页进入个人中心菜单
3.选择“PM2.5地图”，点击标题栏右侧的“分享”图标，选择“微信好友”</t>
    <phoneticPr fontId="2" type="noConversion"/>
  </si>
  <si>
    <t>发送给选定的微信好友当前的地图显示区域加上app的下载引导二维码拼成的图片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</si>
  <si>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3.选择“PM2.5地图”，点击标题栏右侧的“分享”图标，选择“微信朋友圈”</t>
    <phoneticPr fontId="2" type="noConversion"/>
  </si>
  <si>
    <t>发送到微信朋友圈好友当前的地图显示区域加上app的下载引导二维码拼成的图片</t>
    <phoneticPr fontId="2" type="noConversion"/>
  </si>
  <si>
    <t>1.进入app
2.点击主页标题栏左侧的“个人”图标或是侧滑主页进入个人中心菜单
3.选择“PM2.5地图”，点击标题栏右侧的“分享”图标，选择“QQ”</t>
    <phoneticPr fontId="2" type="noConversion"/>
  </si>
  <si>
    <t>1.进入app
2.点击主页标题栏左侧的“个人”图标或是侧滑主页进入个人中心菜单
3.选择“PM2.5地图”，点击标题栏右侧的“分享”图标，选择“QQ朋友圈”</t>
    <phoneticPr fontId="2" type="noConversion"/>
  </si>
  <si>
    <t>发送给选定的QQ好友好友当前的地图显示区域加上app的下载引导二维码拼成的图片</t>
    <phoneticPr fontId="2" type="noConversion"/>
  </si>
  <si>
    <t>1.进入app
2.点击主页标题栏左侧的“个人”图标或是侧滑主页进入个人中心菜单
3.选择“PM2.5地图”，点击标题栏右侧的“分享”图标，再选择“取消分享”</t>
    <phoneticPr fontId="2" type="noConversion"/>
  </si>
  <si>
    <t>分享页面消失</t>
    <phoneticPr fontId="2" type="noConversion"/>
  </si>
  <si>
    <t>1.进入app
2.点击主页标题栏左侧的“个人”图标或是侧滑主页进入个人中心菜单
3.选择“PM2.5地图”，点击某个站点</t>
    <phoneticPr fontId="2" type="noConversion"/>
  </si>
  <si>
    <t>进入站点详情页</t>
    <phoneticPr fontId="2" type="noConversion"/>
  </si>
  <si>
    <t>1.进入app
2.点击主页标题栏左侧的“个人”图标或是侧滑主页进入个人中心菜单
3.选择“PM2.5地图”，点击某个站点</t>
    <phoneticPr fontId="2" type="noConversion"/>
  </si>
  <si>
    <t>站点详情页以柱状图，通过近1个小时、近1天、近1周、近1个月四个维度对PM2.5的数据进行展示，默认为近1天的数据展示</t>
    <phoneticPr fontId="2" type="noConversion"/>
  </si>
  <si>
    <t>1.进入app
2.点击主页标题栏左侧的“个人”图标或是侧滑主页进入个人中心菜单
3.选择“PM2.5地图”，点击某个站点的近一个小时</t>
    <phoneticPr fontId="2" type="noConversion"/>
  </si>
  <si>
    <t>站点详情页切换为该站点近1个小时的数据柱形图展示</t>
    <phoneticPr fontId="2" type="noConversion"/>
  </si>
  <si>
    <t>1.进入app
2.点击主页标题栏左侧的“个人”图标或是侧滑主页进入个人中心菜单
3.选择“PM2.5地图”，点击某个站点的近一周</t>
    <phoneticPr fontId="2" type="noConversion"/>
  </si>
  <si>
    <t>站点详情页切换为该站点近1周的数据柱形图展示</t>
    <phoneticPr fontId="2" type="noConversion"/>
  </si>
  <si>
    <t>1.进入app
2.点击主页标题栏左侧的“个人”图标或是侧滑主页进入个人中心菜单
3.选择“PM2.5地图”，点击某个站点的近一天</t>
    <phoneticPr fontId="2" type="noConversion"/>
  </si>
  <si>
    <t>站点详情页切换为该站点近1天的数据柱形图展示</t>
    <phoneticPr fontId="2" type="noConversion"/>
  </si>
  <si>
    <t>1.进入app
2.点击主页标题栏左侧的“个人”图标或是侧滑主页进入个人中心菜单
3.选择“PM2.5地图”，点击某个站点的近一个月</t>
    <phoneticPr fontId="2" type="noConversion"/>
  </si>
  <si>
    <t>站点详情页切换为该站点近一个月的数据柱形图展示</t>
    <phoneticPr fontId="2" type="noConversion"/>
  </si>
  <si>
    <t>1.进入app
2.点击主页标题栏左侧的“个人”图标或是侧滑主页进入个人中心菜单
3.选择“PM2.5地图”，点击进入一个站点数据页面，再点击标题栏的站点名称</t>
    <phoneticPr fontId="2" type="noConversion"/>
  </si>
  <si>
    <t>显示出临近站点名称的列表</t>
    <phoneticPr fontId="2" type="noConversion"/>
  </si>
  <si>
    <t>1.进入app
2.点击主页标题栏左侧的“个人”图标或是侧滑主页进入个人中心菜单
3.选择“PM2.5地图”，站点数据界面点击标题栏的站点名称,点击临近站点名称列表中的一个</t>
    <phoneticPr fontId="2" type="noConversion"/>
  </si>
  <si>
    <t>站点详情页切换为选择站点的柱形图数据展示</t>
    <phoneticPr fontId="2" type="noConversion"/>
  </si>
  <si>
    <t>1.进入app
2.点击主页标题栏左侧的“个人”图标或是侧滑主页进入个人中心菜单
3.选择“PM2.5地图”，在站点详情页点击标题栏右侧的“分享”图标</t>
    <phoneticPr fontId="2" type="noConversion"/>
  </si>
  <si>
    <t>弹出可分享的选项，分别为“微信朋友圈、QQ好友、QQ朋友圈以及微信好友”</t>
    <phoneticPr fontId="2" type="noConversion"/>
  </si>
  <si>
    <t>1.进入app
2.点击主页标题栏左侧的“个人”图标或是侧滑主页进入个人中心菜单
3.选择“PM2.5地图”，在站点详情页点击“分享”，选择“微信好友”</t>
    <phoneticPr fontId="2" type="noConversion"/>
  </si>
  <si>
    <t>发送给选定的微信好友当前的柱状图显示区域部分加上app的下载引导二维码拼成的图片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</si>
  <si>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3.选择“PM2.5地图”，在站点详情页点击“分享”，选择“微信朋友圈”</t>
    <phoneticPr fontId="2" type="noConversion"/>
  </si>
  <si>
    <t>发送到微信朋友圈好友当前的柱状图显示区域部分加上app的下载引导二维码拼成的图片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</si>
  <si>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3.选择“PM2.5地图”，在站点详情页点击“分享”，选择“QQ朋友圈”</t>
    <phoneticPr fontId="2" type="noConversion"/>
  </si>
  <si>
    <t>发送到QQ朋友圈好友当前的柱状图显示区域部分加上app的下载引导二维码拼成的图片</t>
    <phoneticPr fontId="2" type="noConversion"/>
  </si>
  <si>
    <t>1.进入app
2.点击主页标题栏左侧的“个人”图标或是侧滑主页进入个人中心菜单
3.选择“PM2.5地图”，在站点详情页点击“分享”，选择“QQ好友”</t>
    <phoneticPr fontId="2" type="noConversion"/>
  </si>
  <si>
    <t>发送给选定的QQ好友好友当前的柱状图显示区域部分加上app的下载引导二维码拼成的图片</t>
    <phoneticPr fontId="2" type="noConversion"/>
  </si>
  <si>
    <t>1.进入app
2.点击主页标题栏左侧的“个人”图标或是侧滑主页进入个人中心菜单
3.选择“PM2.5地图”，在站点详情页点击“分享”，再选择取消</t>
    <phoneticPr fontId="2" type="noConversion"/>
  </si>
  <si>
    <t>分享页面消失</t>
    <phoneticPr fontId="2" type="noConversion"/>
  </si>
  <si>
    <t>1.进入app
2.点击主页标题栏左侧的“个人”图标或是侧滑主页进入个人中心菜单
3.点击“商城”</t>
    <phoneticPr fontId="2" type="noConversion"/>
  </si>
  <si>
    <t>进入斐讯商城页面</t>
    <phoneticPr fontId="2" type="noConversion"/>
  </si>
  <si>
    <t>商城</t>
    <phoneticPr fontId="2" type="noConversion"/>
  </si>
  <si>
    <t>1.进入app
2.点击主页标题栏左侧的“个人”图标或是侧滑主页进入个人中心菜单
3.进入“商城”，点击商城标题栏的&lt;键</t>
    <phoneticPr fontId="2" type="noConversion"/>
  </si>
  <si>
    <t>退出商城页面，返回主页</t>
    <phoneticPr fontId="2" type="noConversion"/>
  </si>
  <si>
    <t>检查更新</t>
    <phoneticPr fontId="2" type="noConversion"/>
  </si>
  <si>
    <t>1.进入app
2.点击主页标题栏左侧的“个人”图标或是侧滑主页进入个人中心菜单
3.点击“检查更新”</t>
    <phoneticPr fontId="2" type="noConversion"/>
  </si>
  <si>
    <t>返回至主页弹出检查更新页，并有旋转进度条提示</t>
    <phoneticPr fontId="2" type="noConversion"/>
  </si>
  <si>
    <t>1.进入app
2.点击主页标题栏左侧的“个人”图标或是侧滑主页进入个人中心菜单
3.点击“检查更新”后，点击其他区域</t>
    <phoneticPr fontId="2" type="noConversion"/>
  </si>
  <si>
    <t>页面没反应，仍在进行更新检查</t>
    <phoneticPr fontId="2" type="noConversion"/>
  </si>
  <si>
    <t>1.进入app
2.点击主页标题栏左侧的“个人”图标或是侧滑主页进入个人中心菜单
3.点击“检查更新”后，等待检查更新完成</t>
    <phoneticPr fontId="2" type="noConversion"/>
  </si>
  <si>
    <t>弹出提示框提示当前版本为最新版本，并在提示框中有“确定”键</t>
    <phoneticPr fontId="2" type="noConversion"/>
  </si>
  <si>
    <t>1.进入app
2.点击主页标题栏左侧的“个人”图标或是侧滑主页进入个人中心菜单
3.点击“检查更新”后，检查更新完成后点击空白区域</t>
    <phoneticPr fontId="2" type="noConversion"/>
  </si>
  <si>
    <t>没有反应，提示“当前版本为最新版本”的提示框仍存在</t>
    <phoneticPr fontId="2" type="noConversion"/>
  </si>
  <si>
    <t>1.进入app
2.点击主页标题栏左侧的“个人”图标或是侧滑主页进入个人中心菜单
3.点击“检查更新”后，检查更新完成后点击确定</t>
    <phoneticPr fontId="2" type="noConversion"/>
  </si>
  <si>
    <t>提示框消失</t>
    <phoneticPr fontId="2" type="noConversion"/>
  </si>
  <si>
    <t>弹出提示框提示消息类似“发现新版本，版本号：v1.2.0”，并在提示框中有“立即升级”和“稍后再说”键</t>
    <phoneticPr fontId="2" type="noConversion"/>
  </si>
  <si>
    <t>1.进入app
2.点击主页标题栏左侧的“个人”图标或是侧滑主页进入个人中心菜单
3.检查更新完成后点击空白区域</t>
    <phoneticPr fontId="2" type="noConversion"/>
  </si>
  <si>
    <t>没有反应，提示发现新版本的提示框仍存在</t>
    <phoneticPr fontId="2" type="noConversion"/>
  </si>
  <si>
    <t>1.进入app
2.点击主页标题栏左侧的“个人”图标或是侧滑主页进入个人中心菜单
3.检查更新完成后点击“稍后再说</t>
    <phoneticPr fontId="2" type="noConversion"/>
  </si>
  <si>
    <t>1.进入app
2.点击主页标题栏左侧的“个人”图标或是侧滑主页进入个人中心菜单
3.检查更新完成后点击“立即更新”</t>
    <phoneticPr fontId="2" type="noConversion"/>
  </si>
  <si>
    <t>提示框消失，后台出现新版本app下载的任务</t>
    <phoneticPr fontId="2" type="noConversion"/>
  </si>
  <si>
    <t>1.进入app
2.点击主页标题栏左侧的“个人”图标或是侧滑主页进入个人中心菜单
3.检查更新完成后立即更新，等待下载完成，点击空白区域</t>
    <phoneticPr fontId="2" type="noConversion"/>
  </si>
  <si>
    <t>没有反应，仍然有弹出框提示“下在下载”</t>
    <phoneticPr fontId="2" type="noConversion"/>
  </si>
  <si>
    <t>1.进入app
2.点击主页标题栏左侧的“个人”图标或是侧滑主页进入个人中心菜单
3.检查更新完成后立即更新，等待下载完成</t>
    <phoneticPr fontId="2" type="noConversion"/>
  </si>
  <si>
    <t>新版本下载好，提醒用户安装</t>
    <phoneticPr fontId="2" type="noConversion"/>
  </si>
  <si>
    <t>1.进入app
2.点击主页标题栏左侧的“个人”图标或是侧滑主页进入个人中心菜单
3.选择“意见反馈”</t>
    <phoneticPr fontId="2" type="noConversion"/>
  </si>
  <si>
    <t>进入意见反馈页</t>
    <phoneticPr fontId="2" type="noConversion"/>
  </si>
  <si>
    <t>1.进入app
2.点击主页标题栏左侧的“个人”图标或是侧滑主页进入个人中心菜单
3.选择“意见反馈”，点击提交</t>
    <phoneticPr fontId="2" type="noConversion"/>
  </si>
  <si>
    <t>提示“请填写您的联系方式！”</t>
    <phoneticPr fontId="2" type="noConversion"/>
  </si>
  <si>
    <t>1.进入app
2.点击主页标题栏左侧的“个人”图标或是侧滑主页进入个人中心菜单
3.选择“意见反馈”，输入9位手机号，点击提交</t>
    <phoneticPr fontId="2" type="noConversion"/>
  </si>
  <si>
    <t>提示“请填写正确的手机号码！”</t>
    <phoneticPr fontId="2" type="noConversion"/>
  </si>
  <si>
    <t>1.进入app
2.点击主页标题栏左侧的“个人”图标或是侧滑主页进入个人中心菜单
3.选择“意见反馈”，输入12位手机号，点击提交</t>
    <phoneticPr fontId="2" type="noConversion"/>
  </si>
  <si>
    <t>1.进入app
2.点击主页标题栏左侧的“个人”图标或是侧滑主页进入个人中心菜单
3.选择“意见反馈”，输入11位手机号12345678911，点击提交</t>
    <phoneticPr fontId="2" type="noConversion"/>
  </si>
  <si>
    <t>1.进入app
2.点击主页标题栏左侧的“个人”图标或是侧滑主页进入个人中心菜单
3.选择“意见反馈”，输入11位正确手机号，点击提交</t>
    <phoneticPr fontId="2" type="noConversion"/>
  </si>
  <si>
    <t>提示“请描述您遇到的问题”</t>
    <phoneticPr fontId="2" type="noConversion"/>
  </si>
  <si>
    <t>1.进入app
2.点击主页标题栏左侧的“个人”图标或是侧滑主页进入个人中心菜单
3.选择“意见反馈”，输入11位正确手机号，输入超过250个字符的问题</t>
    <phoneticPr fontId="2" type="noConversion"/>
  </si>
  <si>
    <t>不能正确输入问题，最大只支持250个字符</t>
    <phoneticPr fontId="2" type="noConversion"/>
  </si>
  <si>
    <t>1.进入app
2.点击主页标题栏左侧的“个人”图标或是侧滑主页进入个人中心菜单
3.选择“意见反馈”，输入超过250个字符的问题，不输入手机号</t>
    <phoneticPr fontId="2" type="noConversion"/>
  </si>
  <si>
    <t>提示“请填写您的联系方式！”</t>
    <phoneticPr fontId="2" type="noConversion"/>
  </si>
  <si>
    <t>1.进入app
2.点击主页标题栏左侧的“个人”图标或是侧滑主页进入个人中心菜单
3.选择“意见反馈”，点击问题类型下拉框</t>
    <phoneticPr fontId="2" type="noConversion"/>
  </si>
  <si>
    <t>下拉框显示“意见建议”、“设备配网”、“app使用”、“其他”4个选项</t>
    <phoneticPr fontId="2" type="noConversion"/>
  </si>
  <si>
    <t>1.进入app
2.点击主页标题栏左侧的“个人”图标或是侧滑主页进入个人中心菜单
3.选择“意见反馈”，点击问题类型下拉框</t>
    <phoneticPr fontId="2" type="noConversion"/>
  </si>
  <si>
    <t>问题类型默认填入“意见建议”</t>
    <phoneticPr fontId="2" type="noConversion"/>
  </si>
  <si>
    <t>1.进入app
2.点击主页标题栏左侧的“个人”图标或是侧滑主页进入个人中心菜单
3.选择“意见反馈”，再次点击问题类型下拉框，选择“app使用”</t>
    <phoneticPr fontId="2" type="noConversion"/>
  </si>
  <si>
    <t>问题类型变为“app使用”</t>
    <phoneticPr fontId="2" type="noConversion"/>
  </si>
  <si>
    <t>1.进入app
2.点击主页标题栏左侧的“个人”图标或是侧滑主页进入个人中心菜单
3.选择“意见反馈”，输入11位正确手机号，输入不超过250个字符的问题，选择任一问题类型，点击提交</t>
    <phoneticPr fontId="2" type="noConversion"/>
  </si>
  <si>
    <t>提示“提交成功！感谢您的反馈，客服将在1--3个工作日内与您联系！”</t>
    <phoneticPr fontId="2"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</si>
  <si>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2" type="noConversion"/>
  </si>
  <si>
    <t>提示框消失，跳转回主页</t>
    <phoneticPr fontId="2" type="noConversion"/>
  </si>
  <si>
    <t>1.进入app
2.点击主页标题栏左侧的“个人”图标或是侧滑主页进入个人中心菜单
3.点击“关于我们”</t>
    <phoneticPr fontId="2" type="noConversion"/>
  </si>
  <si>
    <t>在“关于我们”页面，图片及文字产品信息介绍，“当前版本”，“官方网站”以及“服务热线”</t>
    <phoneticPr fontId="2" type="noConversion"/>
  </si>
  <si>
    <t>1.进入app
2.点击主页标题栏左侧的“个人”图标或是侧滑主页进入个人中心菜单
3.点击“关于我们”，点击“关于我们”页面上的&lt;图标</t>
    <phoneticPr fontId="2" type="noConversion"/>
  </si>
  <si>
    <t>返回主页</t>
    <phoneticPr fontId="2" type="noConversion"/>
  </si>
  <si>
    <r>
      <t>系统测试中心</t>
    </r>
    <r>
      <rPr>
        <b/>
        <sz val="20"/>
        <rFont val="Arial"/>
        <family val="2"/>
      </rPr>
      <t>_</t>
    </r>
    <r>
      <rPr>
        <b/>
        <sz val="20"/>
        <rFont val="宋体"/>
        <family val="3"/>
        <charset val="134"/>
      </rPr>
      <t>主页测试用例</t>
    </r>
    <phoneticPr fontId="2" type="noConversion"/>
  </si>
  <si>
    <t>测试状态</t>
    <phoneticPr fontId="2" type="noConversion"/>
  </si>
  <si>
    <t>测试员</t>
    <phoneticPr fontId="2" type="noConversion"/>
  </si>
  <si>
    <t>备注</t>
    <phoneticPr fontId="2" type="noConversion"/>
  </si>
  <si>
    <t>Key</t>
    <phoneticPr fontId="2" type="noConversion"/>
  </si>
  <si>
    <r>
      <t>01_</t>
    </r>
    <r>
      <rPr>
        <sz val="10"/>
        <rFont val="宋体"/>
        <family val="3"/>
        <charset val="134"/>
      </rPr>
      <t>主页</t>
    </r>
    <r>
      <rPr>
        <sz val="10"/>
        <rFont val="Arial"/>
        <family val="2"/>
      </rPr>
      <t xml:space="preserve">
_TC001</t>
    </r>
    <phoneticPr fontId="2" type="noConversion"/>
  </si>
  <si>
    <t>城市位置信息-定位失败</t>
    <phoneticPr fontId="2" type="noConversion"/>
  </si>
  <si>
    <t>1.GPS开启
2.网络正常连接</t>
    <phoneticPr fontId="2" type="noConversion"/>
  </si>
  <si>
    <r>
      <t xml:space="preserve">1.禁止app获取位置权限
2.进入主页，APP定位失败，查看城市位置信息
</t>
    </r>
    <r>
      <rPr>
        <b/>
        <sz val="8"/>
        <color rgb="FF6699FF"/>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2" type="noConversion"/>
  </si>
  <si>
    <r>
      <t>【步骤2】获取位置失败，
首先主页</t>
    </r>
    <r>
      <rPr>
        <b/>
        <sz val="10"/>
        <rFont val="宋体"/>
        <family val="3"/>
        <charset val="134"/>
      </rPr>
      <t>toast提示“定位失败，请手动添加位置！”</t>
    </r>
    <r>
      <rPr>
        <sz val="10"/>
        <rFont val="宋体"/>
        <family val="3"/>
        <charset val="134"/>
      </rPr>
      <t xml:space="preserve">
在城市名称位置提示“</t>
    </r>
    <r>
      <rPr>
        <b/>
        <sz val="10"/>
        <rFont val="宋体"/>
        <family val="3"/>
        <charset val="134"/>
      </rPr>
      <t>定位失败，请点此添加</t>
    </r>
    <r>
      <rPr>
        <sz val="10"/>
        <rFont val="宋体"/>
        <family val="3"/>
        <charset val="134"/>
      </rPr>
      <t xml:space="preserve">”。
主页界面布局及UI符合UI及原型设计需求。
</t>
    </r>
    <phoneticPr fontId="2" type="noConversion"/>
  </si>
  <si>
    <t xml:space="preserve">
【空气猫APP】APP定位失败时，天气详情界面显示与需求不符，没有提示“获取地理位置失败”。
 </t>
    <phoneticPr fontId="2" type="noConversion"/>
  </si>
  <si>
    <t xml:space="preserve">ACI-36 
</t>
    <phoneticPr fontId="2" type="noConversion"/>
  </si>
  <si>
    <t xml:space="preserve">1.禁止app获取位置权限
2.进入主页，APP定位失败，查看城市环境信息
</t>
    <phoneticPr fontId="2" type="noConversion"/>
  </si>
  <si>
    <r>
      <t>【步骤2】获取位置失败，
首先主页</t>
    </r>
    <r>
      <rPr>
        <b/>
        <sz val="10"/>
        <rFont val="宋体"/>
        <family val="3"/>
        <charset val="134"/>
      </rPr>
      <t>toast提示“定位失败，请手动添加位置！”</t>
    </r>
    <r>
      <rPr>
        <sz val="10"/>
        <rFont val="宋体"/>
        <family val="3"/>
        <charset val="134"/>
      </rPr>
      <t xml:space="preserve">，
然后城市数据信息中的：PM2.5、温度、主要污染物浓度数据默认为0；
天气图标默认为晴天。
主页界面布局及UI符合UI及原型设计需求。
</t>
    </r>
    <phoneticPr fontId="2" type="noConversion"/>
  </si>
  <si>
    <r>
      <t xml:space="preserve">1.禁止app获取位置权限
2.进入主页，APP定位失败，重度下拉进入天气详情页面
3.查看天气详情页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2" type="noConversion"/>
  </si>
  <si>
    <r>
      <t>【步骤2】重度下拉进入天气详情页面
【步骤3】在主页下拉后的天气详情页面的各项数据显示为空，</t>
    </r>
    <r>
      <rPr>
        <b/>
        <sz val="10"/>
        <rFont val="宋体"/>
        <family val="3"/>
        <charset val="134"/>
      </rPr>
      <t xml:space="preserve">提示“获取地理位置失败”。
</t>
    </r>
    <r>
      <rPr>
        <sz val="10"/>
        <rFont val="宋体"/>
        <family val="3"/>
        <charset val="134"/>
      </rPr>
      <t>天气详情界面布局及UI符合UI及原型设计需求。</t>
    </r>
    <phoneticPr fontId="2" type="noConversion"/>
  </si>
  <si>
    <t xml:space="preserve">
【空气猫IOS】天气详情页可以下拉刷新
【空气猫APP】APP定位失败时，天气详情界面显示与需求不符，没有提示“获取地理位置失败”。
【空气猫IOS】主页重度下拉动画显示不符需求 </t>
    <phoneticPr fontId="2" type="noConversion"/>
  </si>
  <si>
    <t xml:space="preserve">ACI-34 ACI-36 
ACI-40 
</t>
    <phoneticPr fontId="2" type="noConversion"/>
  </si>
  <si>
    <t>环境头条-定位失败</t>
    <phoneticPr fontId="2" type="noConversion"/>
  </si>
  <si>
    <t xml:space="preserve">
1.禁止app获取位置权限
2.进入主页，APP定位失败，查看环境头条模块
3.点击对应头条标题
</t>
    <phoneticPr fontId="2" type="noConversion"/>
  </si>
  <si>
    <t xml:space="preserve">
【空气猫IOS】环境头条页分享图标底图颜色与背景不一致</t>
    <phoneticPr fontId="2" type="noConversion"/>
  </si>
  <si>
    <t xml:space="preserve">ACI-39 ACI-22 ACI-22  </t>
    <phoneticPr fontId="2" type="noConversion"/>
  </si>
  <si>
    <t>环境头条</t>
    <phoneticPr fontId="2" type="noConversion"/>
  </si>
  <si>
    <t xml:space="preserve">
1.进入主页
2.查看环境头条模块
3.点击对应头条标题,文章内容页面点击右上方的分享图标
</t>
    <phoneticPr fontId="2" type="noConversion"/>
  </si>
  <si>
    <t xml:space="preserve">
1.进入主页
2.查看环境头条模块
3.点击对应头条标题,文章内容页面点击右上方的分享图标，选择“微信朋友圈”</t>
    <phoneticPr fontId="2" type="noConversion"/>
  </si>
  <si>
    <t>将当前的环境头条文章发送到微信朋友圈</t>
    <phoneticPr fontId="2" type="noConversion"/>
  </si>
  <si>
    <t xml:space="preserve">
1.进入主页
2.查看环境头条模块
3.点击对应头条标题,文章内容页面点击右上方的分享图标，选择“微信”</t>
    <phoneticPr fontId="2" type="noConversion"/>
  </si>
  <si>
    <t>发送给选定的微信好友当前的环境头条文章</t>
    <phoneticPr fontId="2" type="noConversion"/>
  </si>
  <si>
    <t xml:space="preserve">
1.进入主页
2.查看环境头条模块
3.点击对应头条标题,文章内容页面点击右上方的分享图标，选择“QQ”</t>
    <phoneticPr fontId="2" type="noConversion"/>
  </si>
  <si>
    <t>发送给选定的QQ好友当前的环境头条文章</t>
    <phoneticPr fontId="2" type="noConversion"/>
  </si>
  <si>
    <t xml:space="preserve">
1.进入主页
2.查看环境头条模块
3.点击对应头条标题,文章内容页面点击右上方的分享图标，选择“QQ空间”</t>
    <phoneticPr fontId="2" type="noConversion"/>
  </si>
  <si>
    <t>将当前的环境头条文章发送到QQ空间</t>
    <phoneticPr fontId="2" type="noConversion"/>
  </si>
  <si>
    <t xml:space="preserve">
1.进入主页
2.查看环境头条模块
3.点击对应头条标题,文章内容页面点击左上方返回</t>
    <phoneticPr fontId="2" type="noConversion"/>
  </si>
  <si>
    <t>返回到主页</t>
    <phoneticPr fontId="2" type="noConversion"/>
  </si>
  <si>
    <t>1.禁止app获取位置权限
2.进入主页，APP定位失败，查看温馨提示</t>
    <phoneticPr fontId="2" type="noConversion"/>
  </si>
  <si>
    <r>
      <t>【步骤2】温馨提示模块</t>
    </r>
    <r>
      <rPr>
        <b/>
        <sz val="10"/>
        <rFont val="宋体"/>
        <family val="3"/>
        <charset val="134"/>
      </rPr>
      <t>提示“还没有获取您当前的地理位置哦”</t>
    </r>
    <phoneticPr fontId="2" type="noConversion"/>
  </si>
  <si>
    <t>城市切换-定位失败</t>
    <phoneticPr fontId="2" type="noConversion"/>
  </si>
  <si>
    <t xml:space="preserve">1.禁止app获取位置权限
2.进入主页，APP定位成功，点击“定位失败，请点此添加”图标
3.点击返回按钮‘&lt;’
4.点击查询框输入城市名，选择城市
5.点击选择列表中所列出的城市名称
</t>
    <phoneticPr fontId="2" type="noConversion"/>
  </si>
  <si>
    <t>【步骤2】点击后进入城市选择列表，界面布局及UI符合UE需求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t>
    <phoneticPr fontId="2" type="noConversion"/>
  </si>
  <si>
    <t>下拉刷新-定位失败</t>
    <phoneticPr fontId="2" type="noConversion"/>
  </si>
  <si>
    <r>
      <t xml:space="preserve">1.禁止app获取位置权限
2.进入主页，APP定位失败
3.轻度下拉刷新页面
4.点击“定位失败，请点此添加”图标进入‘城市选择’页面，点击查询框输入城市名，选择城市
5.在主页轻度下拉刷新页面
6.点击‘切换城市’图标进入‘城市选择’页面，点击选择列表中所列出的城市名称
7.设置允许app获取位置权限，在主页轻度下拉刷新页面
</t>
    </r>
    <r>
      <rPr>
        <b/>
        <sz val="10"/>
        <rFont val="宋体"/>
        <family val="3"/>
        <charset val="134"/>
      </rPr>
      <t>定位和天气预报详情数据的接口请求时间限制在3s以内，如果3s内定位失败，则进行“定位失败”处理，如果3s内，天气预报数据请求失败，则进行天气数据“读取失败”处理。</t>
    </r>
    <r>
      <rPr>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2" type="noConversion"/>
  </si>
  <si>
    <r>
      <t xml:space="preserve">【步骤2】获取位置失败，
首先主页toast提示“定位失败，请手动添加位置！”，
然后城市数据信息中的：PM2.5、温度、主要污染物浓度数据默认为0；
天气图标默认为晴天。
【步骤3】页面刷新成功，获取位置失败，
首先主页toast提示“定位失败，请手动添加位置！”，
然后城市数据信息中的：PM2.5、温度、主要污染物浓度数据默认为0；
天气图标默认为晴天。
【步骤4】页面携带位置数据信息返回至主页，主页刷新显示所选城市名称，城市环境，温馨提示和更新时间等信息
【步骤5】页面刷新成功，app定位失败，
首先主页toast提示“定位失败，请手动添加位置！”，
然后城市数据信息中的：PM2.5、温度、主要污染物浓度数据默认为0；
【步骤6】页面携带位置数据信息返回至主页，主页刷新显示所选城市名称，城市环境，温馨提示和更新时间等信息
【步骤7】页面刷新成功，APP定位成功，显示当前所在城市的名称，以及该城市最新的PM2.5、主要污染物浓度、更新时间、天气情况、温馨提示、环境头条等数据信息
</t>
    </r>
    <r>
      <rPr>
        <b/>
        <sz val="10"/>
        <rFont val="宋体"/>
        <family val="3"/>
        <charset val="134"/>
      </rPr>
      <t>定位和天气预报详情数据的接口请求时间限制在3s以内，如果3s内定位失败，则进行“定位失败”处理，如果3s内，天气预报数据请求失败，则进行天气数据“读取失败”处理。</t>
    </r>
    <phoneticPr fontId="2" type="noConversion"/>
  </si>
  <si>
    <t xml:space="preserve">
【空气猫IOS】主页重度下拉动画显示不符需求</t>
    <phoneticPr fontId="2" type="noConversion"/>
  </si>
  <si>
    <t xml:space="preserve">ACI-34 </t>
    <phoneticPr fontId="2" type="noConversion"/>
  </si>
  <si>
    <t>城市位置信息-定位成功</t>
    <phoneticPr fontId="2" type="noConversion"/>
  </si>
  <si>
    <t>1.允许app获取位置权限
2.进入主页，APP定位成功，查看城市位置信息</t>
    <phoneticPr fontId="2" type="noConversion"/>
  </si>
  <si>
    <t>获取位置成功，显示当前所在城市名称
主页界面布局及UI符合UI及原型设计需求。</t>
    <phoneticPr fontId="2" type="noConversion"/>
  </si>
  <si>
    <t xml:space="preserve">1.允许app获取位置权限
2.进入主页，APP定位成功，查看城市环境信息
</t>
    <phoneticPr fontId="2" type="noConversion"/>
  </si>
  <si>
    <t xml:space="preserve">【步骤2】显示该城市当前正确的PM2.5、温度、主要污染物浓度数据
首页的PM2.5数字显示，一直用白色显示；首页的天气质量情况，根据PM2.5浓度进行判断，并且提示语根据不同的浓度，用不同的颜色提示，如下：
</t>
    <phoneticPr fontId="2" type="noConversion"/>
  </si>
  <si>
    <t>天气详情-定位成功</t>
    <phoneticPr fontId="2" type="noConversion"/>
  </si>
  <si>
    <t>1.GPS开启
2.网络正常连接</t>
    <phoneticPr fontId="2" type="noConversion"/>
  </si>
  <si>
    <r>
      <t xml:space="preserve">1.允许app获取位置权限
2.进入主页，APP定位成功，重度下拉进入天气详情页面
3.查看天气详情页
4.上拉返回主页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2" type="noConversion"/>
  </si>
  <si>
    <r>
      <t>【步骤2】轻度下拉进入天气详情页面，app开启及页面回退，默认进入“主页”，在主页下拉，通过动画渐变后下拉显示天气预报详情页面
【步骤3】下拉动画进入天气详情页面后，则显示7天内的天气详情，最高/最低温度，以及通过左右滑动查看未来24小时内的天气情况
未来七天天气数据、当天24小时内天气数据，从1.1版本开始使用新的阿里云市场付费接口
【步骤4】通过上滑动画渐变后，则又默认进入主页；</t>
    </r>
    <r>
      <rPr>
        <b/>
        <sz val="10"/>
        <rFont val="宋体"/>
        <family val="3"/>
        <charset val="134"/>
      </rPr>
      <t xml:space="preserve">
</t>
    </r>
    <r>
      <rPr>
        <sz val="10"/>
        <rFont val="宋体"/>
        <family val="3"/>
        <charset val="134"/>
      </rPr>
      <t>天气详情界面布局及UI符合UI及原型设计需求。
下拉和上拉动画符合UI设计预期</t>
    </r>
    <phoneticPr fontId="2" type="noConversion"/>
  </si>
  <si>
    <t>下拉动画异常</t>
    <phoneticPr fontId="2" type="noConversion"/>
  </si>
  <si>
    <t>环境头条-定位成功</t>
    <phoneticPr fontId="2" type="noConversion"/>
  </si>
  <si>
    <t xml:space="preserve">
1.允许app获取位置权限
2.进入主页，APP定位成功，查看环境头条模块
3.点击对应头条标题
</t>
    <phoneticPr fontId="2" type="noConversion"/>
  </si>
  <si>
    <t>【步骤2】环境头条模块显示正确的环境头条标题，一共5篇,可以配置
【步骤3】进入对应的头条文章</t>
    <phoneticPr fontId="2" type="noConversion"/>
  </si>
  <si>
    <t xml:space="preserve">
【空气猫IOS】环境头条页分享图标底图颜色与背景不一致</t>
    <phoneticPr fontId="2" type="noConversion"/>
  </si>
  <si>
    <t xml:space="preserve">ACI-39 ACI-22 ACI-22  </t>
    <phoneticPr fontId="2" type="noConversion"/>
  </si>
  <si>
    <t>温馨提示-定位成功</t>
    <phoneticPr fontId="2" type="noConversion"/>
  </si>
  <si>
    <t>1.允许app获取位置权限
2.进入主页，APP定位成功，查看温馨提示</t>
    <phoneticPr fontId="2" type="noConversion"/>
  </si>
  <si>
    <t>【步骤2】在获取地理位置成功的情况下，提示内容根据当前城市的PM2.5指数的不同，显示不同的内容，参考如下：</t>
    <phoneticPr fontId="2" type="noConversion"/>
  </si>
  <si>
    <t xml:space="preserve">
【空气猫】温馨提示模块提示语没有变化一直是‘空气不错，可以多参加户外活动’
 </t>
    <phoneticPr fontId="2" type="noConversion"/>
  </si>
  <si>
    <t xml:space="preserve">ACI-44 </t>
    <phoneticPr fontId="2" type="noConversion"/>
  </si>
  <si>
    <t>城市切换-定位成功</t>
    <phoneticPr fontId="2" type="noConversion"/>
  </si>
  <si>
    <t>1.GPS开启
2.网络正常连接</t>
    <phoneticPr fontId="2" type="noConversion"/>
  </si>
  <si>
    <t xml:space="preserve">1.允许app获取位置权限
2.进入主页，APP定位成功，点击“切换城市”图标
3.点击返回按钮‘&lt;’
4.点击查询框输入城市名，选择城市
5.点击选择列表中所列出的城市名称
</t>
    <phoneticPr fontId="2" type="noConversion"/>
  </si>
  <si>
    <t>【步骤2】点击后进入城市选择列表，界面布局及UI符合UE需求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t>
    <phoneticPr fontId="2" type="noConversion"/>
  </si>
  <si>
    <t>城市信息-切换城市</t>
    <phoneticPr fontId="2" type="noConversion"/>
  </si>
  <si>
    <t xml:space="preserve">
1.app定位成功
2.进入主页，点击切换城市，进入选择城市界面，选择通过输入名字检索出来的城市</t>
    <phoneticPr fontId="2" type="noConversion"/>
  </si>
  <si>
    <t>输入的城市被显示出来，点击城市名称后自动获取该城市空气信息</t>
    <phoneticPr fontId="2" type="noConversion"/>
  </si>
  <si>
    <t xml:space="preserve">
1.app定位成功
2.进入主页，点击切换城市，进入选择城市界面，输入城市拼音</t>
    <phoneticPr fontId="2" type="noConversion"/>
  </si>
  <si>
    <t xml:space="preserve">
1.app定位成功
2.进入主页，点击切换城市，进入选择城市界面，选择通过拼音检索出来的城市</t>
    <phoneticPr fontId="2" type="noConversion"/>
  </si>
  <si>
    <t>下拉刷新-定位成功</t>
    <phoneticPr fontId="2" type="noConversion"/>
  </si>
  <si>
    <r>
      <t xml:space="preserve">1.允许app获取位置权限
2.进入主页，APP定位成功
3.轻度下拉刷新页面
4.点击‘切换城市’图标进入‘城市选择’页面，点击查询框输入城市名，选择城市
5.在主页轻度下拉刷新页面
6.点击‘切换城市’图标进入‘城市选择’页面，点击选择列表中所列出的城市名称
7.设置禁止app获取位置权限，在主页轻度下拉刷新页面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2" type="noConversion"/>
  </si>
  <si>
    <t>【步骤2】显示当前所在城市的名称，以及该城市的PM2.5、主要污染物浓度、更新时间、天气情况、温馨提示、环境头条等数据信息
【步骤3】页面刷新成功，APP定位成功，显示当前所在城市的名称，以及该城市最新的PM2.5、主要污染物浓度、更新时间、天气情况、温馨提示、环境头条等数据信息
【步骤4】页面携带位置数据信息返回至主页，主页刷新显示所选城市名称，城市环境，温馨提示和更新时间等信息
【步骤5】页面刷新成功，定位当前所在城市，显示当前所在城市的名称，以及该城市最新的PM2.5、主要污染物浓度、更新时间、天气情况、温馨提示、环境头条等数据信息
【步骤6】页面携带位置数据信息返回至主页，主页刷新显示所选城市名称，城市环境，温馨提示和更新时间等信息
【步骤7】页面刷新成功，定位失败，获取位置失败，
首先主页toast提示“定位失败，请手动添加位置！”，
然后城市数据信息中的：PM2.5、温度、主要污染物浓度数据默认为0；
天气图标默认为晴天。</t>
    <phoneticPr fontId="2" type="noConversion"/>
  </si>
  <si>
    <t xml:space="preserve">ACI-40 
【空气猫IOS】天气详情页可以下拉刷新
 </t>
    <phoneticPr fontId="2" type="noConversion"/>
  </si>
  <si>
    <t>天气接口请求失败</t>
    <phoneticPr fontId="2" type="noConversion"/>
  </si>
  <si>
    <t xml:space="preserve">1.允许app获取位置权限，app定位成功但天气数据请求失败
2.进入主页
3.查看环境头条，温馨提示
4.重度下拉进入天气详情页面
</t>
    <phoneticPr fontId="2" type="noConversion"/>
  </si>
  <si>
    <r>
      <t>【步骤2】首先主页toast提示</t>
    </r>
    <r>
      <rPr>
        <b/>
        <sz val="10"/>
        <rFont val="宋体"/>
        <family val="3"/>
        <charset val="134"/>
      </rPr>
      <t xml:space="preserve">“天气数据读取失败，请下拉刷新！”
</t>
    </r>
    <r>
      <rPr>
        <sz val="10"/>
        <rFont val="宋体"/>
        <family val="3"/>
        <charset val="134"/>
      </rPr>
      <t>然后城市数据信息中的：PM2.5、温度、主要污染物浓度数据默认为0；
天气图标默认为晴天，
【步骤3】温馨提示模块提示“读取天气数据信息失败！”；环境头条模块正常显示
【步骤4】主页下拉后的天气详情页面的各项数据显示为空，提示</t>
    </r>
    <r>
      <rPr>
        <b/>
        <sz val="10"/>
        <rFont val="宋体"/>
        <family val="3"/>
        <charset val="134"/>
      </rPr>
      <t>“天气数据读取失败”；</t>
    </r>
    <phoneticPr fontId="2" type="noConversion"/>
  </si>
  <si>
    <t>背景图片</t>
    <phoneticPr fontId="2" type="noConversion"/>
  </si>
  <si>
    <t xml:space="preserve">1.登录APP进入主页
2.查看背景图片
</t>
    <phoneticPr fontId="2" type="noConversion"/>
  </si>
  <si>
    <t>【步骤2】首页的背景图片，根据屏幕大小，通过接口到后台拉取图片，默认每天更换一张图片，7天为一个周期；可以配置
图片正确适配手机屏幕，无过分拉伸和压缩等情况</t>
    <phoneticPr fontId="2" type="noConversion"/>
  </si>
  <si>
    <t>IOS还未开发</t>
    <phoneticPr fontId="2" type="noConversion"/>
  </si>
  <si>
    <t>城市环境分享</t>
    <phoneticPr fontId="2" type="noConversion"/>
  </si>
  <si>
    <t>1.手机正常连网
2.进入主页，点击‘分享’按钮
3.选择微信，分享给微信好友
4.选择微信朋友圈，分享至朋友圈
5.选择QQ，分享给QQ好友
6.选择QQ空间，分享至QQ空间
7.点击‘取消分享’</t>
    <phoneticPr fontId="2"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</si>
  <si>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2" type="noConversion"/>
  </si>
  <si>
    <t>绑定引导</t>
    <phoneticPr fontId="2" type="noConversion"/>
  </si>
  <si>
    <t xml:space="preserve">1.手机正常连网，首次使用斐讯空气猫app，进入主页
2.查看主页设备引导绑定模块
3.点击“商城”
4.点击“+”
点击“删除”
</t>
    <phoneticPr fontId="2"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</si>
  <si>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2" type="noConversion"/>
  </si>
  <si>
    <t>主页的设备绑定引导模块显示无底纹，与整体风格不符，且文字显示不全</t>
    <phoneticPr fontId="2" type="noConversion"/>
  </si>
  <si>
    <t>ACI-33</t>
    <phoneticPr fontId="2" type="noConversion"/>
  </si>
  <si>
    <t>室内环境信息</t>
    <phoneticPr fontId="2" type="noConversion"/>
  </si>
  <si>
    <t>1.网络正常连接
2.已添加1台设备</t>
    <phoneticPr fontId="2" type="noConversion"/>
  </si>
  <si>
    <t>1.进入主页
2.在室内环境信息模块查看设备名称
3.查看室内环境信息数据</t>
    <phoneticPr fontId="2" type="noConversion"/>
  </si>
  <si>
    <t>【步骤2】该设备的默认名称为“我的设备（+Mac后四位）
【步骤3】显示对应设备上传的PM2.5、甲醛、湿度、温度4项数据</t>
    <phoneticPr fontId="2" type="noConversion"/>
  </si>
  <si>
    <t xml:space="preserve">
主页空气质量中的湿度单位显示有误，显示为摄氏度
 </t>
    <phoneticPr fontId="2" type="noConversion"/>
  </si>
  <si>
    <t xml:space="preserve">ACI-19 
</t>
    <phoneticPr fontId="2" type="noConversion"/>
  </si>
  <si>
    <t>室内环境信息</t>
    <phoneticPr fontId="2" type="noConversion"/>
  </si>
  <si>
    <t>1.网络正常连接
2.已添加多台设备</t>
    <phoneticPr fontId="2" type="noConversion"/>
  </si>
  <si>
    <t>【步骤2】显示多台设备，设备的默认名称为“我的设备（+Mac后四位）
【步骤3】显示对应设备上传的PM2.5、甲醛、湿度、温度4项数据，数据与设备一一对应</t>
    <phoneticPr fontId="2" type="noConversion"/>
  </si>
  <si>
    <t>绑定设备名称修改</t>
    <phoneticPr fontId="2" type="noConversion"/>
  </si>
  <si>
    <t>1.网络正常连接
2.已添加多台设备
3.对本账号绑定的设备修改名称</t>
    <phoneticPr fontId="2"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</si>
  <si>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</si>
  <si>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 xml:space="preserve">【步骤1】进入设备编辑页面
【步骤2】提示‘提示输入名称不超过8个字符’
【步骤3】提示‘提示输入名称不超过8个字符’
【步骤4】提示已存在相同设备名称
【步骤5】修改设备名成功
</t>
    <phoneticPr fontId="2" type="noConversion"/>
  </si>
  <si>
    <t>点不到编辑按钮 一直点到历史数据</t>
    <phoneticPr fontId="2" type="noConversion"/>
  </si>
  <si>
    <t>共享设备名称修改</t>
    <phoneticPr fontId="2" type="noConversion"/>
  </si>
  <si>
    <t>1.网络正常连接
2.已添加多台设备
3.对本账号通过共享获得的设备修改名称</t>
    <phoneticPr fontId="2"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</si>
  <si>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2" type="noConversion"/>
  </si>
  <si>
    <t>地震预警--绑定设备</t>
    <phoneticPr fontId="2" type="noConversion"/>
  </si>
  <si>
    <t xml:space="preserve">1.网络正常连接
2.已添加多台设备
</t>
    <phoneticPr fontId="2" type="noConversion"/>
  </si>
  <si>
    <t>1.进入主页
2.选择已绑定设备，点击设备信息右侧折线图标
3.点击‘测试预警’
4.点击‘取消预警’
5.晃动空气猫设备
6.点击返回按钮‘&lt;’</t>
    <phoneticPr fontId="2" type="noConversion"/>
  </si>
  <si>
    <t xml:space="preserve">
【步骤2】进入地震波页面，显示选X,Y,Z地震波
【步骤3】X,Y,Z地震波显示波形，空气猫设备的地震预警灯亮红色并发出连续鸣叫声
【步骤4】X,Y,Z地震波形复位，空气猫设备的地震预警灯灭，鸣叫声停
【步骤5】X,Y,Z地震波显示波形
【步骤6】返回主页
</t>
    <phoneticPr fontId="2" type="noConversion"/>
  </si>
  <si>
    <t>地震预警--共享设备</t>
    <phoneticPr fontId="2" type="noConversion"/>
  </si>
  <si>
    <t>1.进入主页
2.选择已共享获得设备，点击设备信息右侧折线图标
3.点击‘测试预警’
4.点击‘取消预警’
5.晃动空气猫设备
6.点击返回按钮‘&lt;’</t>
    <phoneticPr fontId="2" type="noConversion"/>
  </si>
  <si>
    <t>历史数据</t>
    <phoneticPr fontId="2" type="noConversion"/>
  </si>
  <si>
    <t>1.网络正常连接
2.已添加设备</t>
    <phoneticPr fontId="2" type="noConversion"/>
  </si>
  <si>
    <t>1.进入主页，点击室内环境信息设备数据显示模块
2.点击设备历史数据的“天”
3.点击设备历史数据的“时”
4.点击设备历史数据的“周”
5.点击设备历史数据的“月”
6.点击设备历史数据的“全部”</t>
    <phoneticPr fontId="2" type="noConversion"/>
  </si>
  <si>
    <t>【步骤1】进入设备历史数据页面，设备的历史数据包含“PM2.5”、“甲醛”、“温度”、“湿度”4项数据，默认以“时”为单位进行折线图数据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2" type="noConversion"/>
  </si>
  <si>
    <t>无数据</t>
    <phoneticPr fontId="2" type="noConversion"/>
  </si>
  <si>
    <t>主页刷新-网络异常</t>
    <phoneticPr fontId="2" type="noConversion"/>
  </si>
  <si>
    <t>1.GPS开启
2.网络正常连接</t>
    <phoneticPr fontId="2"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</si>
  <si>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2" type="noConversion"/>
  </si>
  <si>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2" type="noConversion"/>
  </si>
  <si>
    <t xml:space="preserve">
</t>
    <phoneticPr fontId="2" type="noConversion"/>
  </si>
  <si>
    <r>
      <t>系统测试中心</t>
    </r>
    <r>
      <rPr>
        <b/>
        <sz val="20"/>
        <rFont val="Arial"/>
        <family val="2"/>
      </rPr>
      <t>_</t>
    </r>
    <r>
      <rPr>
        <b/>
        <sz val="20"/>
        <rFont val="宋体"/>
        <family val="3"/>
        <charset val="134"/>
      </rPr>
      <t>空气猫后台主页背景图片管理系统测试用例</t>
    </r>
    <phoneticPr fontId="2" type="noConversion"/>
  </si>
  <si>
    <t>测试状态</t>
    <phoneticPr fontId="2" type="noConversion"/>
  </si>
  <si>
    <t>测试员</t>
    <phoneticPr fontId="2" type="noConversion"/>
  </si>
  <si>
    <t>备注</t>
    <phoneticPr fontId="2" type="noConversion"/>
  </si>
  <si>
    <t>Key</t>
    <phoneticPr fontId="2" type="noConversion"/>
  </si>
  <si>
    <r>
      <t>01_</t>
    </r>
    <r>
      <rPr>
        <sz val="10"/>
        <rFont val="宋体"/>
        <family val="3"/>
        <charset val="134"/>
      </rPr>
      <t>后台背景图片</t>
    </r>
    <r>
      <rPr>
        <sz val="10"/>
        <rFont val="Arial"/>
        <family val="2"/>
      </rPr>
      <t xml:space="preserve">
_TC001</t>
    </r>
    <phoneticPr fontId="2" type="noConversion"/>
  </si>
  <si>
    <t>星期一_上传</t>
    <phoneticPr fontId="2" type="noConversion"/>
  </si>
  <si>
    <t>登录空气猫后台主页背景图片管理系统
https://aircat.phicomm.com/catappservicev1/img/uploadIndex</t>
    <phoneticPr fontId="2" type="noConversion"/>
  </si>
  <si>
    <t xml:space="preserve">1.分别上传以下五种分辨率图片至对应位置
a.1920*1080
b.2560*1440
c.1280*720
d.2960*1440
e.2040*1080
2.在星期一登录空气猫app查看主页背景图片
</t>
    <phoneticPr fontId="2" type="noConversion"/>
  </si>
  <si>
    <t>【步骤1】空气猫后台主页背景图片管理系统页面符合原型设计，上传成功，不同分辨率图片上传至正确的对应位置
【步骤2】不同分别率手机显示星期一分页中对应分辨率的主页背景图片</t>
    <phoneticPr fontId="2" type="noConversion"/>
  </si>
  <si>
    <t xml:space="preserve">iosapp还未开发背景图功能
</t>
    <phoneticPr fontId="2" type="noConversion"/>
  </si>
  <si>
    <t>星期二_上传</t>
    <phoneticPr fontId="2" type="noConversion"/>
  </si>
  <si>
    <t xml:space="preserve">1.分别上传以下五种分辨率图片至对应位置
a.1920*1080
b.2560*1440
c.1280*720
d.2960*1440
e.2040*1080
2.在星期二登录空气猫app查看主页背景图片
</t>
    <phoneticPr fontId="2" type="noConversion"/>
  </si>
  <si>
    <t>【步骤1】空气猫后台主页背景图片管理系统页面符合原型设计，上传成功，不同分辨率图片上传至正确的对应位置
【步骤2】不同分别率手机显示星期二分页中对应分辨率的主页背景图片</t>
    <phoneticPr fontId="2" type="noConversion"/>
  </si>
  <si>
    <t>星期三_上传</t>
    <phoneticPr fontId="2" type="noConversion"/>
  </si>
  <si>
    <t xml:space="preserve">1.分别上传以下五种分辨率图片至对应位置
a.1920*1080
b.2560*1440
c.1280*720
d.2960*1440
e.2040*1080
2.在星期三登录空气猫app查看主页背景图片
</t>
    <phoneticPr fontId="2" type="noConversion"/>
  </si>
  <si>
    <t>【步骤1】空气猫后台主页背景图片管理系统页面符合原型设计，上传成功，不同分辨率图片上传至正确的对应位置
【步骤2】不同分别率手机显示星期三分页中对应分辨率的主页背景图片</t>
    <phoneticPr fontId="2" type="noConversion"/>
  </si>
  <si>
    <t>星期四_上传</t>
    <phoneticPr fontId="2" type="noConversion"/>
  </si>
  <si>
    <t xml:space="preserve">1.分别上传以下五种分辨率图片至对应位置
a.1920*1080
b.2560*1440
c.1280*720
d.2960*1440
e.2040*1080
2.在星期四登录空气猫app查看主页背景图片
</t>
    <phoneticPr fontId="2" type="noConversion"/>
  </si>
  <si>
    <t>【步骤1】空气猫后台主页背景图片管理系统页面符合原型设计，上传成功，不同分辨率图片上传至正确的对应位置
【步骤2】不同分别率手机显示星期四分页中对应分辨率的主页背景图片</t>
    <phoneticPr fontId="2" type="noConversion"/>
  </si>
  <si>
    <t>星期五_上传</t>
    <phoneticPr fontId="2" type="noConversion"/>
  </si>
  <si>
    <t xml:space="preserve">1.分别上传以下五种分辨率图片至对应位置
a.1920*1080
b.2560*1440
c.1280*720
d.2960*1440
e.2040*1080
2.在星期五登录空气猫app查看主页背景图片
</t>
    <phoneticPr fontId="2" type="noConversion"/>
  </si>
  <si>
    <t>【步骤1】空气猫后台主页背景图片管理系统页面符合原型设计，上传成功，不同分辨率图片上传至正确的对应位置
【步骤2】不同分别率手机显示星期五分页中对应分辨率的主页背景图片</t>
    <phoneticPr fontId="2" type="noConversion"/>
  </si>
  <si>
    <t>星期六_上传</t>
    <phoneticPr fontId="2" type="noConversion"/>
  </si>
  <si>
    <t xml:space="preserve">1.分别上传以下五种分辨率图片至对应位置
a.1920*1080
b.2560*1440
c.1280*720
d.2960*1440
e.2040*1080
2.在星期六登录空气猫app查看主页背景图片
</t>
    <phoneticPr fontId="2" type="noConversion"/>
  </si>
  <si>
    <t>【步骤1】空气猫后台主页背景图片管理系统页面符合原型设计，上传成功，不同分辨率图片上传至正确的对应位置
【步骤2】不同分别率手机显示星期六分页中对应分辨率的主页背景图片</t>
    <phoneticPr fontId="2" type="noConversion"/>
  </si>
  <si>
    <t>星期日_上传</t>
    <phoneticPr fontId="2" type="noConversion"/>
  </si>
  <si>
    <t>登录空气猫后台主页背景图片管理系统
https://aircat.phicomm.com/catappservicev1/img/uploadIndex</t>
    <phoneticPr fontId="2" type="noConversion"/>
  </si>
  <si>
    <t xml:space="preserve">1.分别上传以下五种分辨率图片至对应位置
a.1920*1080
b.2560*1440
c.1280*720
d.2960*1440
e.2040*1080
2.在星期日登录空气猫app查看主页背景图片
</t>
    <phoneticPr fontId="2" type="noConversion"/>
  </si>
  <si>
    <t>【步骤1】空气猫后台主页背景图片管理系统页面符合原型设计，上传成功，不同分辨率图片上传至正确的对应位置
【步骤2】不同分别率手机显示星期日分页中对应分辨率的主页背景图片</t>
    <phoneticPr fontId="2" type="noConversion"/>
  </si>
  <si>
    <t xml:space="preserve">iosapp还未开发背景图功能
</t>
    <phoneticPr fontId="2" type="noConversion"/>
  </si>
  <si>
    <t>星期一_删除</t>
    <phoneticPr fontId="2" type="noConversion"/>
  </si>
  <si>
    <t>1.分别删除以下五种分辨率图片至对应位置
a.1920*1080
b.2560*1440
c.1280*720
d.2960*1440
e.2040*1080
2.在星期一登录空气猫app查看主页背景图片</t>
    <phoneticPr fontId="2" type="noConversion"/>
  </si>
  <si>
    <t>【步骤1】删除成功
【步骤2】主页背景显示默认图片</t>
    <phoneticPr fontId="2" type="noConversion"/>
  </si>
  <si>
    <t>星期二_删除</t>
    <phoneticPr fontId="2" type="noConversion"/>
  </si>
  <si>
    <t>1.分别删除以下五种分辨率图片至对应位置
a.1920*1080
b.2560*1440
c.1280*720
d.2960*1440
e.2040*1080
2.在星期二登录空气猫app查看主页背景图片</t>
    <phoneticPr fontId="2" type="noConversion"/>
  </si>
  <si>
    <t>星期三_删除</t>
    <phoneticPr fontId="2" type="noConversion"/>
  </si>
  <si>
    <t>1.分别删除以下五种分辨率图片至对应位置
a.1920*1080
b.2560*1440
c.1280*720
d.2960*1440
e.2040*1080
2.在星期三登录空气猫app查看主页背景图片</t>
    <phoneticPr fontId="2" type="noConversion"/>
  </si>
  <si>
    <t>星期四_删除</t>
    <phoneticPr fontId="2" type="noConversion"/>
  </si>
  <si>
    <t>1.分别删除以下五种分辨率图片至对应位置
a.1920*1080
b.2560*1440
c.1280*720
d.2960*1440
e.2040*1080
2.在星期四登录空气猫app查看主页背景图片</t>
    <phoneticPr fontId="2" type="noConversion"/>
  </si>
  <si>
    <t>星期五_删除</t>
    <phoneticPr fontId="2" type="noConversion"/>
  </si>
  <si>
    <t>1.分别删除以下五种分辨率图片至对应位置
a.1920*1080
b.2560*1440
c.1280*720
d.2960*1440
e.2040*1080
2.在星期五登录空气猫app查看主页背景图片</t>
    <phoneticPr fontId="2" type="noConversion"/>
  </si>
  <si>
    <t>星期六_删除</t>
    <phoneticPr fontId="2" type="noConversion"/>
  </si>
  <si>
    <t>登录空气猫后台主页背景图片管理系统
https://aircat.phicomm.com/catappservicev1/img/uploadIndex</t>
    <phoneticPr fontId="2" type="noConversion"/>
  </si>
  <si>
    <t>1.分别删除以下五种分辨率图片至对应位置
a.1920*1080
b.2560*1440
c.1280*720
d.2960*1440
e.2040*1080
2.在星期六登录空气猫app查看主页背景图片</t>
    <phoneticPr fontId="2" type="noConversion"/>
  </si>
  <si>
    <t>【步骤1】删除成功
【步骤2】主页背景显示默认图片</t>
    <phoneticPr fontId="2" type="noConversion"/>
  </si>
  <si>
    <t xml:space="preserve">iosapp还未开发背景图功能
</t>
    <phoneticPr fontId="2" type="noConversion"/>
  </si>
  <si>
    <t>星期日_删除</t>
    <phoneticPr fontId="2" type="noConversion"/>
  </si>
  <si>
    <t>1.分别删除以下五种分辨率图片至对应位置
a.1920*1080
b.2560*1440
c.1280*720
d.2960*1440
e.2040*1080
2.在星期日登录空气猫app查看主页背景图片</t>
    <phoneticPr fontId="2" type="noConversion"/>
  </si>
  <si>
    <t>主页刷新-网络异常</t>
    <phoneticPr fontId="2"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</si>
  <si>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2" type="noConversion"/>
  </si>
  <si>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2" type="noConversion"/>
  </si>
  <si>
    <t xml:space="preserve">
</t>
    <phoneticPr fontId="2" type="noConversion"/>
  </si>
  <si>
    <t>https://aircat.phicomm.com/catappservicev1/img/uploadIndex</t>
    <phoneticPr fontId="2" type="noConversion"/>
  </si>
  <si>
    <t>09_背景图片</t>
    <phoneticPr fontId="2" type="noConversion"/>
  </si>
  <si>
    <t>设备目前不能添加</t>
    <phoneticPr fontId="2" type="noConversion"/>
  </si>
  <si>
    <t>IOS暂无此功能</t>
    <phoneticPr fontId="2" type="noConversion"/>
  </si>
  <si>
    <t xml:space="preserve">
【空气猫IOS】环境头条页分享图标底图颜色与背景不一致</t>
    <phoneticPr fontId="2" type="noConversion"/>
  </si>
  <si>
    <t>V1.0.0.1</t>
    <phoneticPr fontId="2" type="noConversion"/>
  </si>
  <si>
    <t>V1.0.0.1</t>
    <phoneticPr fontId="2" type="noConversion"/>
  </si>
  <si>
    <t>报告人</t>
    <phoneticPr fontId="2" type="noConversion"/>
  </si>
  <si>
    <t>iphone 6s OS10.2.1, ipone SE OS9.3.2，iphone 7 OS10.3.1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</si>
</sst>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59">
    <font>
      <sz val="12"/>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b/>
      <sz val="12"/>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b/>
      <sz val="12"/>
      <name val="Arial"/>
      <family val="2"/>
    </font>
    <font>
      <sz val="16"/>
      <name val="微软雅黑"/>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0"/>
      <color rgb="FF000000"/>
      <name val="Arial"/>
      <family val="2"/>
    </font>
    <font>
      <b/>
      <sz val="10"/>
      <name val="宋体"/>
      <family val="3"/>
      <charset val="134"/>
    </font>
    <font>
      <b/>
      <sz val="8"/>
      <color rgb="FF6699FF"/>
      <name val="宋体"/>
      <family val="3"/>
      <charset val="134"/>
    </font>
    <font>
      <b/>
      <sz val="9"/>
      <color indexed="81"/>
      <name val="宋体"/>
      <family val="3"/>
      <charset val="134"/>
    </font>
    <font>
      <sz val="9"/>
      <color indexed="81"/>
      <name val="宋体"/>
      <family val="3"/>
      <charset val="134"/>
    </font>
    <font>
      <u/>
      <sz val="12"/>
      <color theme="10"/>
      <name val="DengXian"/>
      <family val="2"/>
      <charset val="134"/>
      <scheme val="minor"/>
    </font>
    <font>
      <b/>
      <sz val="10"/>
      <color theme="1"/>
      <name val="宋体"/>
      <family val="3"/>
      <charset val="134"/>
    </font>
    <font>
      <b/>
      <sz val="11"/>
      <color rgb="FF000000"/>
      <name val="Arial"/>
      <family val="2"/>
    </font>
    <font>
      <sz val="9"/>
      <color rgb="FF000000"/>
      <name val="Arial"/>
      <family val="2"/>
    </font>
    <font>
      <sz val="11"/>
      <color rgb="FF000000"/>
      <name val="Arial"/>
      <family val="2"/>
    </font>
    <font>
      <i/>
      <sz val="11"/>
      <color rgb="FF000000"/>
      <name val="Arial"/>
      <family val="2"/>
    </font>
    <font>
      <sz val="7.5"/>
      <color rgb="FF000000"/>
      <name val="Arial"/>
      <family val="2"/>
    </font>
    <font>
      <u/>
      <sz val="10"/>
      <color theme="10"/>
      <name val="DengXian"/>
      <family val="2"/>
      <charset val="134"/>
      <scheme val="minor"/>
    </font>
    <font>
      <i/>
      <sz val="10"/>
      <color rgb="FF000000"/>
      <name val="Arial"/>
      <family val="2"/>
    </font>
  </fonts>
  <fills count="20">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theme="0"/>
        <bgColor indexed="64"/>
      </patternFill>
    </fill>
    <fill>
      <patternFill patternType="solid">
        <fgColor rgb="FF6699FF"/>
        <bgColor indexed="64"/>
      </patternFill>
    </fill>
    <fill>
      <patternFill patternType="solid">
        <fgColor rgb="FFDDDDDD"/>
        <bgColor indexed="64"/>
      </patternFill>
    </fill>
    <fill>
      <patternFill patternType="solid">
        <fgColor rgb="FF003366"/>
        <bgColor indexed="64"/>
      </patternFill>
    </fill>
    <fill>
      <patternFill patternType="solid">
        <fgColor theme="2" tint="-9.9978637043366805E-2"/>
        <bgColor indexed="64"/>
      </patternFill>
    </fill>
  </fills>
  <borders count="89">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auto="1"/>
      </right>
      <top style="medium">
        <color auto="1"/>
      </top>
      <bottom style="thin">
        <color auto="1"/>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4">
    <xf numFmtId="177" fontId="0" fillId="0" borderId="0"/>
    <xf numFmtId="176" fontId="13" fillId="0" borderId="0" applyProtection="0"/>
    <xf numFmtId="177" fontId="13" fillId="0" borderId="0">
      <alignment vertical="center"/>
    </xf>
    <xf numFmtId="177" fontId="50" fillId="0" borderId="0" applyNumberFormat="0" applyFill="0" applyBorder="0" applyAlignment="0" applyProtection="0"/>
  </cellStyleXfs>
  <cellXfs count="294">
    <xf numFmtId="177" fontId="0" fillId="0" borderId="0" xfId="0"/>
    <xf numFmtId="177" fontId="5" fillId="0" borderId="1" xfId="0" applyFont="1" applyBorder="1" applyAlignment="1">
      <alignment horizontal="justify" vertical="center" wrapText="1"/>
    </xf>
    <xf numFmtId="177" fontId="5" fillId="0" borderId="2" xfId="0" applyFont="1" applyBorder="1" applyAlignment="1">
      <alignment horizontal="justify" vertical="center" wrapText="1"/>
    </xf>
    <xf numFmtId="177" fontId="5" fillId="0" borderId="3" xfId="0" applyFont="1" applyBorder="1" applyAlignment="1">
      <alignment horizontal="justify" vertical="center" wrapText="1"/>
    </xf>
    <xf numFmtId="177" fontId="3" fillId="0" borderId="4" xfId="0" applyFont="1" applyBorder="1" applyAlignment="1">
      <alignment horizontal="justify" vertical="center" wrapText="1"/>
    </xf>
    <xf numFmtId="177" fontId="5" fillId="0" borderId="4" xfId="0" applyFont="1" applyBorder="1" applyAlignment="1">
      <alignment horizontal="justify" vertical="center" wrapText="1"/>
    </xf>
    <xf numFmtId="177" fontId="6" fillId="0" borderId="4" xfId="0" applyFont="1" applyBorder="1" applyAlignment="1">
      <alignment horizontal="justify" vertical="center" wrapText="1"/>
    </xf>
    <xf numFmtId="177" fontId="7" fillId="0" borderId="4" xfId="0" applyFont="1" applyBorder="1" applyAlignment="1">
      <alignment horizontal="justify" vertical="center"/>
    </xf>
    <xf numFmtId="14" fontId="7" fillId="0" borderId="4" xfId="0" applyNumberFormat="1" applyFont="1" applyBorder="1" applyAlignment="1">
      <alignment horizontal="justify" vertical="center" wrapText="1"/>
    </xf>
    <xf numFmtId="177" fontId="6"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9"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0" fillId="0" borderId="2" xfId="0" applyFont="1" applyBorder="1" applyAlignment="1">
      <alignment horizontal="justify" vertical="center" wrapText="1"/>
    </xf>
    <xf numFmtId="177" fontId="0" fillId="0" borderId="0" xfId="0" applyAlignment="1">
      <alignment vertical="center"/>
    </xf>
    <xf numFmtId="177" fontId="15" fillId="6" borderId="11" xfId="1" applyNumberFormat="1" applyFont="1" applyFill="1" applyBorder="1" applyAlignment="1">
      <alignment horizontal="center" vertical="center" wrapText="1"/>
    </xf>
    <xf numFmtId="177" fontId="15" fillId="6" borderId="7" xfId="1" applyNumberFormat="1" applyFont="1" applyFill="1" applyBorder="1" applyAlignment="1">
      <alignment horizontal="center" vertical="center" wrapText="1"/>
    </xf>
    <xf numFmtId="178" fontId="19" fillId="7" borderId="11" xfId="1" applyNumberFormat="1" applyFont="1" applyFill="1" applyBorder="1" applyAlignment="1">
      <alignment horizontal="center" vertical="center" wrapText="1"/>
    </xf>
    <xf numFmtId="178" fontId="19" fillId="7" borderId="7" xfId="1" applyNumberFormat="1" applyFont="1" applyFill="1" applyBorder="1" applyAlignment="1">
      <alignment horizontal="left" vertical="center" wrapText="1"/>
    </xf>
    <xf numFmtId="177" fontId="19" fillId="7" borderId="7" xfId="1" applyNumberFormat="1" applyFont="1" applyFill="1" applyBorder="1" applyAlignment="1">
      <alignment horizontal="center" vertical="center" wrapText="1"/>
    </xf>
    <xf numFmtId="177" fontId="21" fillId="0" borderId="0" xfId="0" applyFont="1" applyAlignment="1">
      <alignment vertical="center"/>
    </xf>
    <xf numFmtId="177" fontId="0" fillId="0" borderId="0" xfId="0" applyAlignment="1">
      <alignment vertical="center" wrapText="1"/>
    </xf>
    <xf numFmtId="177" fontId="37" fillId="11" borderId="59" xfId="0" applyFont="1" applyFill="1" applyBorder="1" applyAlignment="1">
      <alignment horizontal="center" vertical="center" wrapText="1"/>
    </xf>
    <xf numFmtId="177" fontId="37" fillId="11" borderId="61" xfId="0" applyFont="1" applyFill="1" applyBorder="1" applyAlignment="1">
      <alignment horizontal="center" vertical="center" wrapText="1"/>
    </xf>
    <xf numFmtId="177" fontId="37" fillId="11" borderId="62" xfId="0" applyFont="1" applyFill="1" applyBorder="1" applyAlignment="1">
      <alignment horizontal="center" vertical="center" wrapText="1"/>
    </xf>
    <xf numFmtId="177" fontId="13" fillId="0" borderId="52" xfId="0" applyNumberFormat="1" applyFont="1" applyFill="1" applyBorder="1" applyAlignment="1">
      <alignment horizontal="center" vertical="center" wrapText="1"/>
    </xf>
    <xf numFmtId="177" fontId="38" fillId="0" borderId="55" xfId="0" applyFont="1" applyFill="1" applyBorder="1" applyAlignment="1">
      <alignment vertical="center" wrapText="1"/>
    </xf>
    <xf numFmtId="177" fontId="38" fillId="0" borderId="53" xfId="0" applyFont="1" applyBorder="1" applyAlignment="1">
      <alignment vertical="center" wrapText="1"/>
    </xf>
    <xf numFmtId="177" fontId="39" fillId="0" borderId="43" xfId="2" applyFont="1" applyFill="1" applyBorder="1" applyAlignment="1">
      <alignment vertical="top" wrapText="1"/>
    </xf>
    <xf numFmtId="177" fontId="38" fillId="0" borderId="43" xfId="2" applyNumberFormat="1" applyFont="1" applyFill="1" applyBorder="1" applyAlignment="1">
      <alignment vertical="center" wrapText="1"/>
    </xf>
    <xf numFmtId="177" fontId="0" fillId="0" borderId="43" xfId="0" applyBorder="1" applyAlignment="1">
      <alignment vertical="center"/>
    </xf>
    <xf numFmtId="177" fontId="38" fillId="0" borderId="43" xfId="0" applyNumberFormat="1" applyFont="1" applyFill="1" applyBorder="1" applyAlignment="1">
      <alignment horizontal="center" vertical="center" wrapText="1"/>
    </xf>
    <xf numFmtId="177" fontId="38" fillId="0" borderId="53" xfId="0" applyNumberFormat="1" applyFont="1" applyFill="1" applyBorder="1" applyAlignment="1">
      <alignment horizontal="center" vertical="center" wrapText="1"/>
    </xf>
    <xf numFmtId="177" fontId="37" fillId="11" borderId="66" xfId="0" applyFont="1" applyFill="1" applyBorder="1" applyAlignment="1">
      <alignment horizontal="center" vertical="center" wrapText="1"/>
    </xf>
    <xf numFmtId="177" fontId="37" fillId="11" borderId="34" xfId="0" applyFont="1" applyFill="1" applyBorder="1" applyAlignment="1">
      <alignment horizontal="center" vertical="center" wrapText="1"/>
    </xf>
    <xf numFmtId="177" fontId="37" fillId="11" borderId="35" xfId="0" applyFont="1" applyFill="1" applyBorder="1" applyAlignment="1">
      <alignment horizontal="center" vertical="center" wrapText="1"/>
    </xf>
    <xf numFmtId="177" fontId="40" fillId="0" borderId="43" xfId="0" applyFont="1" applyBorder="1" applyAlignment="1">
      <alignment vertical="center" wrapText="1"/>
    </xf>
    <xf numFmtId="177" fontId="40" fillId="0" borderId="43" xfId="0" applyFont="1" applyBorder="1" applyAlignment="1">
      <alignment vertical="center"/>
    </xf>
    <xf numFmtId="177" fontId="41" fillId="12" borderId="1" xfId="0" applyFont="1" applyFill="1" applyBorder="1" applyAlignment="1">
      <alignment horizontal="center" vertical="center"/>
    </xf>
    <xf numFmtId="177" fontId="41" fillId="13" borderId="2" xfId="0" applyFont="1" applyFill="1" applyBorder="1" applyAlignment="1">
      <alignment horizontal="center" vertical="center"/>
    </xf>
    <xf numFmtId="177" fontId="42" fillId="0" borderId="3" xfId="0" applyFont="1" applyBorder="1" applyAlignment="1">
      <alignment horizontal="center" vertical="center" wrapText="1"/>
    </xf>
    <xf numFmtId="177" fontId="43" fillId="0" borderId="3" xfId="0" applyFont="1" applyBorder="1" applyAlignment="1">
      <alignment horizontal="center" vertical="center" wrapText="1"/>
    </xf>
    <xf numFmtId="177" fontId="42" fillId="0" borderId="65" xfId="0" applyFont="1" applyBorder="1" applyAlignment="1">
      <alignment horizontal="center" vertical="center" wrapText="1"/>
    </xf>
    <xf numFmtId="177" fontId="43" fillId="0" borderId="31" xfId="0" applyFont="1" applyBorder="1" applyAlignment="1">
      <alignment horizontal="center" vertical="center" wrapText="1"/>
    </xf>
    <xf numFmtId="177" fontId="43" fillId="0" borderId="72" xfId="0" applyFont="1" applyBorder="1" applyAlignment="1">
      <alignment horizontal="center" vertical="center" wrapText="1"/>
    </xf>
    <xf numFmtId="177" fontId="42" fillId="0" borderId="31" xfId="0" applyFont="1" applyBorder="1" applyAlignment="1">
      <alignment horizontal="center" vertical="center" wrapText="1"/>
    </xf>
    <xf numFmtId="177" fontId="41" fillId="14" borderId="26" xfId="0" applyFont="1" applyFill="1" applyBorder="1" applyAlignment="1">
      <alignment horizontal="center" vertical="center"/>
    </xf>
    <xf numFmtId="177" fontId="38" fillId="15" borderId="43" xfId="0" applyNumberFormat="1" applyFont="1" applyFill="1" applyBorder="1" applyAlignment="1">
      <alignment horizontal="center" vertical="center" wrapText="1"/>
    </xf>
    <xf numFmtId="177" fontId="40" fillId="15" borderId="43" xfId="0" applyFont="1" applyFill="1" applyBorder="1" applyAlignment="1">
      <alignment vertical="center" wrapText="1"/>
    </xf>
    <xf numFmtId="177" fontId="0" fillId="0" borderId="0" xfId="0" applyNumberFormat="1" applyBorder="1" applyAlignment="1">
      <alignment vertical="center"/>
    </xf>
    <xf numFmtId="177" fontId="0" fillId="0" borderId="0" xfId="0" applyNumberFormat="1" applyBorder="1" applyAlignment="1">
      <alignment vertical="center" wrapText="1"/>
    </xf>
    <xf numFmtId="177" fontId="0" fillId="0" borderId="0" xfId="0" applyNumberFormat="1" applyAlignment="1">
      <alignment vertical="center"/>
    </xf>
    <xf numFmtId="177" fontId="18" fillId="9" borderId="59" xfId="0" applyNumberFormat="1" applyFont="1" applyFill="1" applyBorder="1" applyAlignment="1">
      <alignment horizontal="center" vertical="center"/>
    </xf>
    <xf numFmtId="177" fontId="18" fillId="9" borderId="60" xfId="0" applyNumberFormat="1" applyFont="1" applyFill="1" applyBorder="1" applyAlignment="1">
      <alignment horizontal="center" vertical="center"/>
    </xf>
    <xf numFmtId="177" fontId="18" fillId="9" borderId="61" xfId="0" applyNumberFormat="1" applyFont="1" applyFill="1" applyBorder="1" applyAlignment="1">
      <alignment horizontal="center" vertical="center"/>
    </xf>
    <xf numFmtId="177" fontId="18" fillId="9" borderId="61" xfId="0" applyNumberFormat="1" applyFont="1" applyFill="1" applyBorder="1" applyAlignment="1">
      <alignment horizontal="center" vertical="center" wrapText="1"/>
    </xf>
    <xf numFmtId="177" fontId="30" fillId="9" borderId="61" xfId="0" applyNumberFormat="1" applyFont="1" applyFill="1" applyBorder="1" applyAlignment="1">
      <alignment horizontal="center" vertical="center"/>
    </xf>
    <xf numFmtId="177" fontId="18" fillId="9" borderId="62" xfId="0" applyNumberFormat="1" applyFont="1" applyFill="1" applyBorder="1" applyAlignment="1">
      <alignment horizontal="center" vertical="center"/>
    </xf>
    <xf numFmtId="177" fontId="20" fillId="0" borderId="43" xfId="0" applyNumberFormat="1" applyFont="1" applyFill="1" applyBorder="1" applyAlignment="1">
      <alignment horizontal="left" vertical="center" wrapText="1"/>
    </xf>
    <xf numFmtId="177" fontId="20" fillId="0" borderId="53" xfId="0" applyNumberFormat="1" applyFont="1" applyFill="1" applyBorder="1" applyAlignment="1">
      <alignment horizontal="center" vertical="center"/>
    </xf>
    <xf numFmtId="177" fontId="20" fillId="9" borderId="60" xfId="0" applyNumberFormat="1" applyFont="1" applyFill="1" applyBorder="1" applyAlignment="1">
      <alignment horizontal="center" vertical="center" wrapText="1"/>
    </xf>
    <xf numFmtId="177" fontId="20" fillId="9" borderId="61" xfId="0" applyNumberFormat="1" applyFont="1" applyFill="1" applyBorder="1" applyAlignment="1">
      <alignment horizontal="center" vertical="center" wrapText="1"/>
    </xf>
    <xf numFmtId="177" fontId="20" fillId="9" borderId="62" xfId="0" applyNumberFormat="1" applyFont="1" applyFill="1" applyBorder="1" applyAlignment="1">
      <alignment horizontal="center" vertical="center" wrapText="1"/>
    </xf>
    <xf numFmtId="177" fontId="0" fillId="0" borderId="0" xfId="0" applyNumberFormat="1" applyAlignment="1">
      <alignment vertical="center" wrapText="1"/>
    </xf>
    <xf numFmtId="177" fontId="0" fillId="0" borderId="0" xfId="0" applyAlignment="1">
      <alignment vertical="center"/>
    </xf>
    <xf numFmtId="177" fontId="0" fillId="0" borderId="0" xfId="0" applyAlignment="1">
      <alignment vertical="center" wrapText="1"/>
    </xf>
    <xf numFmtId="177" fontId="13" fillId="0" borderId="45" xfId="0" applyNumberFormat="1" applyFont="1" applyFill="1" applyBorder="1" applyAlignment="1">
      <alignment horizontal="center" vertical="center" wrapText="1"/>
    </xf>
    <xf numFmtId="177" fontId="13" fillId="0" borderId="43" xfId="0" applyFont="1" applyFill="1" applyBorder="1" applyAlignment="1">
      <alignment vertical="center" wrapText="1"/>
    </xf>
    <xf numFmtId="177" fontId="38" fillId="0" borderId="43" xfId="0" applyFont="1" applyFill="1" applyBorder="1" applyAlignment="1">
      <alignment horizontal="left" vertical="center" wrapText="1"/>
    </xf>
    <xf numFmtId="177" fontId="38" fillId="0" borderId="43" xfId="0" applyFont="1" applyFill="1" applyBorder="1" applyAlignment="1">
      <alignment vertical="center" wrapText="1"/>
    </xf>
    <xf numFmtId="177" fontId="13" fillId="0" borderId="43" xfId="0" applyFont="1" applyFill="1" applyBorder="1" applyAlignment="1">
      <alignment horizontal="center" vertical="center" wrapText="1"/>
    </xf>
    <xf numFmtId="177" fontId="13" fillId="0" borderId="53" xfId="0" applyFont="1" applyFill="1" applyBorder="1" applyAlignment="1">
      <alignment vertical="center" wrapText="1"/>
    </xf>
    <xf numFmtId="177" fontId="38" fillId="0" borderId="53" xfId="0" applyFont="1" applyFill="1" applyBorder="1" applyAlignment="1">
      <alignment horizontal="left" vertical="center" wrapText="1"/>
    </xf>
    <xf numFmtId="177" fontId="38" fillId="0" borderId="53" xfId="0" applyFont="1" applyFill="1" applyBorder="1" applyAlignment="1">
      <alignment vertical="center" wrapText="1"/>
    </xf>
    <xf numFmtId="177" fontId="38" fillId="0" borderId="44" xfId="0" applyFont="1" applyFill="1" applyBorder="1" applyAlignment="1">
      <alignment vertical="center" wrapText="1"/>
    </xf>
    <xf numFmtId="177" fontId="38" fillId="0" borderId="43" xfId="0" applyFont="1" applyBorder="1" applyAlignment="1">
      <alignment vertical="center" wrapText="1"/>
    </xf>
    <xf numFmtId="177" fontId="38" fillId="0" borderId="43" xfId="0" applyFont="1" applyFill="1" applyBorder="1" applyAlignment="1">
      <alignment vertical="top" wrapText="1"/>
    </xf>
    <xf numFmtId="177" fontId="38" fillId="0" borderId="43" xfId="0" applyNumberFormat="1" applyFont="1" applyFill="1" applyBorder="1" applyAlignment="1">
      <alignment horizontal="center" vertical="center" wrapText="1"/>
    </xf>
    <xf numFmtId="177" fontId="40" fillId="0" borderId="43" xfId="0" applyFont="1" applyFill="1" applyBorder="1" applyAlignment="1">
      <alignment vertical="center" wrapText="1"/>
    </xf>
    <xf numFmtId="177" fontId="38" fillId="15" borderId="43" xfId="0" applyFont="1" applyFill="1" applyBorder="1" applyAlignment="1">
      <alignment horizontal="left" vertical="center" wrapText="1"/>
    </xf>
    <xf numFmtId="177" fontId="38" fillId="15" borderId="43" xfId="0" applyFont="1" applyFill="1" applyBorder="1" applyAlignment="1">
      <alignment vertical="center" wrapText="1"/>
    </xf>
    <xf numFmtId="177" fontId="0" fillId="15" borderId="0" xfId="0" applyFill="1" applyAlignment="1">
      <alignment vertical="center"/>
    </xf>
    <xf numFmtId="177" fontId="46" fillId="15" borderId="43" xfId="0" applyFont="1" applyFill="1" applyBorder="1" applyAlignment="1">
      <alignment vertical="center" wrapText="1"/>
    </xf>
    <xf numFmtId="177" fontId="13" fillId="0" borderId="74" xfId="0" applyNumberFormat="1" applyFont="1" applyFill="1" applyBorder="1" applyAlignment="1">
      <alignment horizontal="center" vertical="center" wrapText="1"/>
    </xf>
    <xf numFmtId="177" fontId="38" fillId="15" borderId="43" xfId="0" applyNumberFormat="1" applyFont="1" applyFill="1" applyBorder="1" applyAlignment="1">
      <alignment horizontal="center" vertical="center" wrapText="1"/>
    </xf>
    <xf numFmtId="177" fontId="0" fillId="16" borderId="0" xfId="0" applyFill="1" applyAlignment="1">
      <alignment vertical="center"/>
    </xf>
    <xf numFmtId="177" fontId="13" fillId="16" borderId="22" xfId="0" applyNumberFormat="1" applyFont="1" applyFill="1" applyBorder="1" applyAlignment="1">
      <alignment horizontal="center" vertical="center" wrapText="1"/>
    </xf>
    <xf numFmtId="177" fontId="13" fillId="16" borderId="63" xfId="0" applyFont="1" applyFill="1" applyBorder="1" applyAlignment="1">
      <alignment vertical="center" wrapText="1"/>
    </xf>
    <xf numFmtId="177" fontId="38" fillId="16" borderId="63" xfId="0" applyNumberFormat="1" applyFont="1" applyFill="1" applyBorder="1" applyAlignment="1">
      <alignment horizontal="center" vertical="center" wrapText="1"/>
    </xf>
    <xf numFmtId="177" fontId="38" fillId="16" borderId="63" xfId="0" applyFont="1" applyFill="1" applyBorder="1" applyAlignment="1">
      <alignment horizontal="left" vertical="center" wrapText="1"/>
    </xf>
    <xf numFmtId="177" fontId="38" fillId="16" borderId="63" xfId="0" applyFont="1" applyFill="1" applyBorder="1" applyAlignment="1">
      <alignment vertical="center" wrapText="1"/>
    </xf>
    <xf numFmtId="177" fontId="13" fillId="16" borderId="63" xfId="0" applyFont="1" applyFill="1" applyBorder="1" applyAlignment="1">
      <alignment horizontal="center" vertical="center" wrapText="1"/>
    </xf>
    <xf numFmtId="177" fontId="44" fillId="16" borderId="63" xfId="0" applyFont="1" applyFill="1" applyBorder="1" applyAlignment="1">
      <alignment wrapText="1"/>
    </xf>
    <xf numFmtId="177" fontId="38" fillId="16" borderId="64" xfId="0" applyFont="1" applyFill="1" applyBorder="1" applyAlignment="1">
      <alignment vertical="center" wrapText="1"/>
    </xf>
    <xf numFmtId="177" fontId="20" fillId="0" borderId="43" xfId="0" applyNumberFormat="1" applyFont="1" applyFill="1" applyBorder="1" applyAlignment="1">
      <alignment horizontal="center" vertical="center" wrapText="1"/>
    </xf>
    <xf numFmtId="177" fontId="13" fillId="0" borderId="43" xfId="0" applyNumberFormat="1" applyFont="1" applyFill="1" applyBorder="1" applyAlignment="1">
      <alignment horizontal="center" vertical="center" wrapText="1"/>
    </xf>
    <xf numFmtId="177" fontId="44" fillId="15" borderId="43" xfId="0" applyFont="1" applyFill="1" applyBorder="1" applyAlignment="1">
      <alignment vertical="center" wrapText="1"/>
    </xf>
    <xf numFmtId="177" fontId="52" fillId="0" borderId="76" xfId="0" applyFont="1" applyBorder="1" applyAlignment="1">
      <alignment horizontal="center" vertical="top" wrapText="1"/>
    </xf>
    <xf numFmtId="177" fontId="53" fillId="0" borderId="0" xfId="0" applyFont="1" applyAlignment="1">
      <alignment vertical="center"/>
    </xf>
    <xf numFmtId="177" fontId="54" fillId="0" borderId="76" xfId="0" applyFont="1" applyBorder="1" applyAlignment="1">
      <alignment vertical="top" wrapText="1"/>
    </xf>
    <xf numFmtId="177" fontId="50" fillId="0" borderId="76" xfId="3" applyBorder="1" applyAlignment="1">
      <alignment vertical="top" wrapText="1"/>
    </xf>
    <xf numFmtId="177" fontId="55" fillId="0" borderId="76" xfId="0" applyFont="1" applyBorder="1" applyAlignment="1">
      <alignment vertical="top" wrapText="1"/>
    </xf>
    <xf numFmtId="177" fontId="13" fillId="0" borderId="9" xfId="0" applyFont="1" applyFill="1" applyBorder="1" applyAlignment="1">
      <alignment vertical="center" wrapText="1"/>
    </xf>
    <xf numFmtId="177" fontId="40" fillId="0" borderId="44" xfId="0" applyFont="1" applyBorder="1" applyAlignment="1">
      <alignment vertical="center"/>
    </xf>
    <xf numFmtId="177" fontId="40" fillId="0" borderId="44" xfId="0" applyFont="1" applyBorder="1" applyAlignment="1">
      <alignment vertical="center" wrapText="1"/>
    </xf>
    <xf numFmtId="177" fontId="40" fillId="0" borderId="53" xfId="0" applyFont="1" applyFill="1" applyBorder="1" applyAlignment="1">
      <alignment vertical="center" wrapText="1"/>
    </xf>
    <xf numFmtId="177" fontId="40" fillId="0" borderId="53" xfId="0" applyFont="1" applyBorder="1" applyAlignment="1">
      <alignment vertical="center" wrapText="1"/>
    </xf>
    <xf numFmtId="177" fontId="40" fillId="0" borderId="53" xfId="0" applyFont="1" applyBorder="1" applyAlignment="1">
      <alignment vertical="center"/>
    </xf>
    <xf numFmtId="177" fontId="40" fillId="0" borderId="55" xfId="0" applyFont="1" applyBorder="1" applyAlignment="1">
      <alignment vertical="center"/>
    </xf>
    <xf numFmtId="177" fontId="38" fillId="0" borderId="9" xfId="0" applyNumberFormat="1" applyFont="1" applyFill="1" applyBorder="1" applyAlignment="1">
      <alignment horizontal="center" vertical="center" wrapText="1"/>
    </xf>
    <xf numFmtId="177" fontId="38" fillId="0" borderId="9" xfId="0" applyFont="1" applyFill="1" applyBorder="1" applyAlignment="1">
      <alignment horizontal="left" vertical="center" wrapText="1"/>
    </xf>
    <xf numFmtId="177" fontId="38" fillId="0" borderId="9" xfId="0" applyFont="1" applyFill="1" applyBorder="1" applyAlignment="1">
      <alignment vertical="center" wrapText="1"/>
    </xf>
    <xf numFmtId="177" fontId="13" fillId="0" borderId="9" xfId="0" applyFont="1" applyFill="1" applyBorder="1" applyAlignment="1">
      <alignment horizontal="center" vertical="center" wrapText="1"/>
    </xf>
    <xf numFmtId="177" fontId="38" fillId="0" borderId="9" xfId="0" applyFont="1" applyFill="1" applyBorder="1" applyAlignment="1">
      <alignment wrapText="1"/>
    </xf>
    <xf numFmtId="177" fontId="38" fillId="0" borderId="10" xfId="0" applyFont="1" applyFill="1" applyBorder="1" applyAlignment="1">
      <alignment vertical="center" wrapText="1"/>
    </xf>
    <xf numFmtId="177" fontId="38" fillId="0" borderId="9" xfId="0" applyFont="1" applyBorder="1" applyAlignment="1">
      <alignment vertical="center" wrapText="1"/>
    </xf>
    <xf numFmtId="177" fontId="0" fillId="0" borderId="0" xfId="0" applyFont="1" applyAlignment="1">
      <alignment horizontal="left" vertical="center"/>
    </xf>
    <xf numFmtId="177" fontId="20" fillId="0" borderId="82" xfId="0" applyNumberFormat="1" applyFont="1" applyFill="1" applyBorder="1" applyAlignment="1">
      <alignment horizontal="left" vertical="center" wrapText="1"/>
    </xf>
    <xf numFmtId="177" fontId="20" fillId="0" borderId="9" xfId="0" applyNumberFormat="1" applyFont="1" applyFill="1" applyBorder="1" applyAlignment="1">
      <alignment horizontal="center" vertical="center" wrapText="1"/>
    </xf>
    <xf numFmtId="177" fontId="25" fillId="9" borderId="59" xfId="0" applyNumberFormat="1" applyFont="1" applyFill="1" applyBorder="1" applyAlignment="1">
      <alignment horizontal="center" vertical="center" wrapText="1"/>
    </xf>
    <xf numFmtId="177" fontId="25" fillId="9" borderId="60" xfId="0" applyNumberFormat="1" applyFont="1" applyFill="1" applyBorder="1" applyAlignment="1">
      <alignment horizontal="center" vertical="center" wrapText="1"/>
    </xf>
    <xf numFmtId="177" fontId="25" fillId="9" borderId="61" xfId="0" applyNumberFormat="1" applyFont="1" applyFill="1" applyBorder="1" applyAlignment="1">
      <alignment horizontal="center" vertical="center" wrapText="1"/>
    </xf>
    <xf numFmtId="177" fontId="25" fillId="9" borderId="62" xfId="0" applyNumberFormat="1" applyFont="1" applyFill="1" applyBorder="1" applyAlignment="1">
      <alignment horizontal="center" vertical="center" wrapText="1"/>
    </xf>
    <xf numFmtId="177" fontId="57" fillId="0" borderId="76" xfId="3" applyFont="1" applyBorder="1" applyAlignment="1">
      <alignment vertical="top" wrapText="1"/>
    </xf>
    <xf numFmtId="177" fontId="45" fillId="0" borderId="76" xfId="0" applyFont="1" applyBorder="1" applyAlignment="1">
      <alignment vertical="top" wrapText="1"/>
    </xf>
    <xf numFmtId="177" fontId="58" fillId="0" borderId="86" xfId="0" applyFont="1" applyBorder="1" applyAlignment="1">
      <alignment vertical="top" wrapText="1"/>
    </xf>
    <xf numFmtId="177" fontId="57" fillId="0" borderId="87" xfId="3" applyFont="1" applyBorder="1" applyAlignment="1">
      <alignment vertical="top" wrapText="1"/>
    </xf>
    <xf numFmtId="177" fontId="45" fillId="0" borderId="87" xfId="0" applyFont="1" applyBorder="1" applyAlignment="1">
      <alignment vertical="top" wrapText="1"/>
    </xf>
    <xf numFmtId="177" fontId="58" fillId="0" borderId="88" xfId="0" applyFont="1" applyBorder="1" applyAlignment="1">
      <alignment vertical="top" wrapText="1"/>
    </xf>
    <xf numFmtId="0" fontId="20" fillId="0" borderId="43" xfId="0" applyNumberFormat="1" applyFont="1" applyFill="1" applyBorder="1" applyAlignment="1">
      <alignment horizontal="center" vertical="center"/>
    </xf>
    <xf numFmtId="0" fontId="20" fillId="0" borderId="43" xfId="0" applyNumberFormat="1" applyFont="1" applyFill="1" applyBorder="1" applyAlignment="1">
      <alignment horizontal="center" vertical="center" wrapText="1"/>
    </xf>
    <xf numFmtId="0" fontId="20" fillId="0" borderId="44" xfId="0" applyNumberFormat="1" applyFont="1" applyFill="1" applyBorder="1" applyAlignment="1">
      <alignment horizontal="center" vertical="center"/>
    </xf>
    <xf numFmtId="0" fontId="20" fillId="0" borderId="82" xfId="0" applyNumberFormat="1" applyFont="1" applyFill="1" applyBorder="1" applyAlignment="1">
      <alignment horizontal="center" vertical="center"/>
    </xf>
    <xf numFmtId="0" fontId="20" fillId="0" borderId="82" xfId="0" applyNumberFormat="1" applyFont="1" applyFill="1" applyBorder="1" applyAlignment="1">
      <alignment horizontal="center" vertical="center" wrapText="1"/>
    </xf>
    <xf numFmtId="0" fontId="20" fillId="0" borderId="84" xfId="0" applyNumberFormat="1" applyFont="1" applyFill="1" applyBorder="1" applyAlignment="1">
      <alignment horizontal="center" vertical="center"/>
    </xf>
    <xf numFmtId="0" fontId="20" fillId="0" borderId="9" xfId="0" applyNumberFormat="1" applyFont="1" applyFill="1" applyBorder="1" applyAlignment="1">
      <alignment horizontal="center" vertical="center"/>
    </xf>
    <xf numFmtId="0" fontId="20" fillId="0" borderId="9" xfId="0" applyNumberFormat="1" applyFont="1" applyFill="1" applyBorder="1" applyAlignment="1">
      <alignment horizontal="center" vertical="center" wrapText="1"/>
    </xf>
    <xf numFmtId="0" fontId="20" fillId="0" borderId="10" xfId="0" applyNumberFormat="1" applyFont="1" applyFill="1" applyBorder="1" applyAlignment="1">
      <alignment horizontal="center" vertical="center"/>
    </xf>
    <xf numFmtId="0" fontId="20" fillId="0" borderId="53" xfId="0" applyNumberFormat="1" applyFont="1" applyFill="1" applyBorder="1" applyAlignment="1">
      <alignment horizontal="center" vertical="center"/>
    </xf>
    <xf numFmtId="0" fontId="20" fillId="19" borderId="55" xfId="0" applyNumberFormat="1" applyFont="1" applyFill="1" applyBorder="1" applyAlignment="1">
      <alignment horizontal="center" vertical="center"/>
    </xf>
    <xf numFmtId="0" fontId="20" fillId="0" borderId="45" xfId="0" applyNumberFormat="1" applyFont="1" applyFill="1" applyBorder="1" applyAlignment="1">
      <alignment horizontal="center" vertical="center"/>
    </xf>
    <xf numFmtId="0" fontId="20" fillId="0" borderId="52" xfId="0" applyNumberFormat="1" applyFont="1" applyFill="1" applyBorder="1" applyAlignment="1">
      <alignment horizontal="center" vertical="center"/>
    </xf>
    <xf numFmtId="177" fontId="11" fillId="4" borderId="16" xfId="0" applyFont="1" applyFill="1" applyBorder="1" applyAlignment="1">
      <alignment horizontal="center" vertical="center" wrapText="1"/>
    </xf>
    <xf numFmtId="177" fontId="11" fillId="4" borderId="17" xfId="0" applyFont="1" applyFill="1" applyBorder="1" applyAlignment="1">
      <alignment horizontal="center" vertical="center"/>
    </xf>
    <xf numFmtId="177" fontId="11" fillId="4" borderId="18" xfId="0" applyFont="1" applyFill="1" applyBorder="1" applyAlignment="1">
      <alignment horizontal="center" vertical="center"/>
    </xf>
    <xf numFmtId="177" fontId="11" fillId="4" borderId="19" xfId="0" applyFont="1" applyFill="1" applyBorder="1" applyAlignment="1">
      <alignment horizontal="center" vertical="center"/>
    </xf>
    <xf numFmtId="177" fontId="11" fillId="4" borderId="0" xfId="0" applyFont="1" applyFill="1" applyBorder="1" applyAlignment="1">
      <alignment horizontal="center" vertical="center"/>
    </xf>
    <xf numFmtId="177" fontId="11" fillId="4" borderId="20" xfId="0" applyFont="1" applyFill="1" applyBorder="1" applyAlignment="1">
      <alignment horizontal="center" vertical="center"/>
    </xf>
    <xf numFmtId="177" fontId="14" fillId="5" borderId="8" xfId="1" applyNumberFormat="1" applyFont="1" applyFill="1" applyBorder="1" applyAlignment="1">
      <alignment horizontal="center" vertical="center" wrapText="1"/>
    </xf>
    <xf numFmtId="177" fontId="14" fillId="5" borderId="9" xfId="1" applyNumberFormat="1" applyFont="1" applyFill="1" applyBorder="1" applyAlignment="1">
      <alignment horizontal="center" vertical="center" wrapText="1"/>
    </xf>
    <xf numFmtId="177" fontId="14" fillId="5" borderId="10" xfId="1" applyNumberFormat="1" applyFont="1" applyFill="1" applyBorder="1" applyAlignment="1">
      <alignment horizontal="center" vertical="center" wrapText="1"/>
    </xf>
    <xf numFmtId="177" fontId="16" fillId="7" borderId="7" xfId="1" applyNumberFormat="1" applyFont="1" applyFill="1" applyBorder="1" applyAlignment="1">
      <alignment horizontal="center" vertical="center" wrapText="1"/>
    </xf>
    <xf numFmtId="177" fontId="16" fillId="0" borderId="7" xfId="1" applyNumberFormat="1" applyFont="1" applyFill="1" applyBorder="1" applyAlignment="1">
      <alignment horizontal="center" vertical="center" wrapText="1"/>
    </xf>
    <xf numFmtId="177" fontId="16" fillId="0" borderId="12" xfId="1" applyNumberFormat="1" applyFont="1" applyFill="1" applyBorder="1" applyAlignment="1">
      <alignment horizontal="center" vertical="center" wrapText="1"/>
    </xf>
    <xf numFmtId="177" fontId="17" fillId="7" borderId="11" xfId="1" applyNumberFormat="1" applyFont="1" applyFill="1" applyBorder="1" applyAlignment="1">
      <alignment horizontal="center" vertical="center" wrapText="1"/>
    </xf>
    <xf numFmtId="177" fontId="17" fillId="7" borderId="21" xfId="1" applyNumberFormat="1" applyFont="1" applyFill="1" applyBorder="1" applyAlignment="1">
      <alignment horizontal="center" vertical="center" wrapText="1"/>
    </xf>
    <xf numFmtId="177" fontId="16" fillId="7" borderId="68" xfId="1" applyNumberFormat="1" applyFont="1" applyFill="1" applyBorder="1" applyAlignment="1">
      <alignment horizontal="center" vertical="center" wrapText="1"/>
    </xf>
    <xf numFmtId="177" fontId="16" fillId="7" borderId="70" xfId="1" applyNumberFormat="1" applyFont="1" applyFill="1" applyBorder="1" applyAlignment="1">
      <alignment horizontal="center" vertical="center" wrapText="1"/>
    </xf>
    <xf numFmtId="177" fontId="16" fillId="7" borderId="71" xfId="1" applyNumberFormat="1" applyFont="1" applyFill="1" applyBorder="1" applyAlignment="1">
      <alignment horizontal="center" vertical="center" wrapText="1"/>
    </xf>
    <xf numFmtId="177" fontId="20" fillId="7" borderId="22" xfId="1" applyNumberFormat="1" applyFont="1" applyFill="1" applyBorder="1" applyAlignment="1">
      <alignment horizontal="center" vertical="center" wrapText="1"/>
    </xf>
    <xf numFmtId="177" fontId="20" fillId="7" borderId="3" xfId="1" applyNumberFormat="1" applyFont="1" applyFill="1" applyBorder="1" applyAlignment="1">
      <alignment horizontal="center" vertical="center" wrapText="1"/>
    </xf>
    <xf numFmtId="177" fontId="22" fillId="0" borderId="7" xfId="0" applyFont="1" applyBorder="1" applyAlignment="1">
      <alignment horizontal="center" vertical="center" wrapText="1"/>
    </xf>
    <xf numFmtId="177" fontId="22" fillId="0" borderId="7" xfId="0" applyFont="1" applyBorder="1" applyAlignment="1">
      <alignment horizontal="center" vertical="center"/>
    </xf>
    <xf numFmtId="177" fontId="15" fillId="6" borderId="7" xfId="1" applyNumberFormat="1" applyFont="1" applyFill="1" applyBorder="1" applyAlignment="1">
      <alignment horizontal="center" vertical="center" wrapText="1"/>
    </xf>
    <xf numFmtId="177" fontId="15" fillId="6" borderId="12" xfId="1" applyNumberFormat="1" applyFont="1" applyFill="1" applyBorder="1" applyAlignment="1">
      <alignment horizontal="center" vertical="center" wrapText="1"/>
    </xf>
    <xf numFmtId="177" fontId="19" fillId="7" borderId="7" xfId="1" applyNumberFormat="1" applyFont="1" applyFill="1" applyBorder="1" applyAlignment="1">
      <alignment horizontal="center" vertical="center" wrapText="1"/>
    </xf>
    <xf numFmtId="177" fontId="19" fillId="7" borderId="12" xfId="1" applyNumberFormat="1" applyFont="1" applyFill="1" applyBorder="1" applyAlignment="1">
      <alignment horizontal="center" vertical="center" wrapText="1"/>
    </xf>
    <xf numFmtId="177" fontId="24" fillId="4" borderId="23" xfId="0" applyNumberFormat="1" applyFont="1" applyFill="1" applyBorder="1" applyAlignment="1">
      <alignment horizontal="center" vertical="center" wrapText="1"/>
    </xf>
    <xf numFmtId="177" fontId="24" fillId="4" borderId="24" xfId="0" applyNumberFormat="1" applyFont="1" applyFill="1" applyBorder="1" applyAlignment="1">
      <alignment horizontal="center" vertical="center" wrapText="1"/>
    </xf>
    <xf numFmtId="177" fontId="24" fillId="4" borderId="25" xfId="0" applyNumberFormat="1" applyFont="1" applyFill="1" applyBorder="1" applyAlignment="1">
      <alignment horizontal="center" vertical="center" wrapText="1"/>
    </xf>
    <xf numFmtId="177" fontId="24" fillId="4" borderId="26" xfId="0" applyNumberFormat="1" applyFont="1" applyFill="1" applyBorder="1" applyAlignment="1">
      <alignment horizontal="center" vertical="center" wrapText="1"/>
    </xf>
    <xf numFmtId="177" fontId="24" fillId="4" borderId="27" xfId="0" applyNumberFormat="1" applyFont="1" applyFill="1" applyBorder="1" applyAlignment="1">
      <alignment horizontal="center" vertical="center" wrapText="1"/>
    </xf>
    <xf numFmtId="177" fontId="24" fillId="4" borderId="28" xfId="0" applyNumberFormat="1" applyFont="1" applyFill="1" applyBorder="1" applyAlignment="1">
      <alignment horizontal="center" vertical="center" wrapText="1"/>
    </xf>
    <xf numFmtId="177" fontId="24" fillId="4" borderId="0" xfId="0" applyNumberFormat="1" applyFont="1" applyFill="1" applyBorder="1" applyAlignment="1">
      <alignment horizontal="center" vertical="center" wrapText="1"/>
    </xf>
    <xf numFmtId="177" fontId="24" fillId="4" borderId="29" xfId="0" applyNumberFormat="1" applyFont="1" applyFill="1" applyBorder="1" applyAlignment="1">
      <alignment horizontal="center" vertical="center" wrapText="1"/>
    </xf>
    <xf numFmtId="177" fontId="26" fillId="5" borderId="30" xfId="0" applyNumberFormat="1" applyFont="1" applyFill="1" applyBorder="1" applyAlignment="1">
      <alignment horizontal="center" vertical="center" wrapText="1"/>
    </xf>
    <xf numFmtId="177" fontId="26" fillId="5" borderId="27" xfId="0" applyNumberFormat="1" applyFont="1" applyFill="1" applyBorder="1" applyAlignment="1">
      <alignment horizontal="center" vertical="center" wrapText="1"/>
    </xf>
    <xf numFmtId="177" fontId="26" fillId="5" borderId="31" xfId="0" applyNumberFormat="1" applyFont="1" applyFill="1" applyBorder="1" applyAlignment="1">
      <alignment horizontal="center" vertical="center" wrapText="1"/>
    </xf>
    <xf numFmtId="177" fontId="26" fillId="5" borderId="0" xfId="0" applyNumberFormat="1" applyFont="1" applyFill="1" applyBorder="1" applyAlignment="1">
      <alignment horizontal="center" vertical="center" wrapText="1"/>
    </xf>
    <xf numFmtId="177" fontId="26" fillId="5" borderId="29" xfId="0" applyNumberFormat="1" applyFont="1" applyFill="1" applyBorder="1" applyAlignment="1">
      <alignment horizontal="center" vertical="center" wrapText="1"/>
    </xf>
    <xf numFmtId="177" fontId="25" fillId="0" borderId="8" xfId="0" applyNumberFormat="1" applyFont="1" applyFill="1" applyBorder="1" applyAlignment="1">
      <alignment horizontal="center" vertical="center" wrapText="1"/>
    </xf>
    <xf numFmtId="177" fontId="25" fillId="0" borderId="9" xfId="0" applyNumberFormat="1" applyFont="1" applyFill="1" applyBorder="1" applyAlignment="1">
      <alignment horizontal="center" vertical="center" wrapText="1"/>
    </xf>
    <xf numFmtId="177" fontId="25" fillId="0" borderId="36" xfId="0" applyNumberFormat="1" applyFont="1" applyFill="1" applyBorder="1" applyAlignment="1">
      <alignment horizontal="center" vertical="center" wrapText="1"/>
    </xf>
    <xf numFmtId="177" fontId="25" fillId="0" borderId="37" xfId="0" applyNumberFormat="1" applyFont="1" applyFill="1" applyBorder="1" applyAlignment="1">
      <alignment horizontal="center" vertical="center" wrapText="1"/>
    </xf>
    <xf numFmtId="177" fontId="25" fillId="0" borderId="11" xfId="0" applyNumberFormat="1" applyFont="1" applyFill="1" applyBorder="1" applyAlignment="1">
      <alignment horizontal="center" vertical="center" wrapText="1"/>
    </xf>
    <xf numFmtId="177" fontId="25" fillId="0" borderId="7" xfId="0" applyNumberFormat="1" applyFont="1" applyFill="1" applyBorder="1" applyAlignment="1">
      <alignment horizontal="center" vertical="center" wrapText="1"/>
    </xf>
    <xf numFmtId="177" fontId="25" fillId="0" borderId="45" xfId="0" applyNumberFormat="1" applyFont="1" applyFill="1" applyBorder="1" applyAlignment="1">
      <alignment horizontal="center" vertical="center" wrapText="1"/>
    </xf>
    <xf numFmtId="177" fontId="25" fillId="0" borderId="43" xfId="0" applyNumberFormat="1" applyFont="1" applyFill="1" applyBorder="1" applyAlignment="1">
      <alignment horizontal="center" vertical="center" wrapText="1"/>
    </xf>
    <xf numFmtId="177" fontId="25" fillId="0" borderId="46" xfId="0" applyNumberFormat="1" applyFont="1" applyFill="1" applyBorder="1" applyAlignment="1">
      <alignment horizontal="center" vertical="center" wrapText="1"/>
    </xf>
    <xf numFmtId="177" fontId="25" fillId="0" borderId="47" xfId="0" applyNumberFormat="1" applyFont="1" applyFill="1" applyBorder="1" applyAlignment="1">
      <alignment horizontal="center" vertical="center" wrapText="1"/>
    </xf>
    <xf numFmtId="177" fontId="27" fillId="0" borderId="32" xfId="0" applyNumberFormat="1" applyFont="1" applyFill="1" applyBorder="1" applyAlignment="1">
      <alignment horizontal="center" vertical="center" wrapText="1"/>
    </xf>
    <xf numFmtId="177" fontId="27" fillId="0" borderId="33" xfId="0" applyNumberFormat="1" applyFont="1" applyFill="1" applyBorder="1" applyAlignment="1">
      <alignment horizontal="center" vertical="center" wrapText="1"/>
    </xf>
    <xf numFmtId="177" fontId="27" fillId="0" borderId="34" xfId="0" applyNumberFormat="1" applyFont="1" applyFill="1" applyBorder="1" applyAlignment="1">
      <alignment horizontal="center" vertical="center" wrapText="1"/>
    </xf>
    <xf numFmtId="177" fontId="27" fillId="0" borderId="35" xfId="0" applyNumberFormat="1" applyFont="1" applyFill="1" applyBorder="1" applyAlignment="1">
      <alignment horizontal="center" vertical="center" wrapText="1"/>
    </xf>
    <xf numFmtId="177" fontId="27" fillId="0" borderId="38" xfId="0" applyNumberFormat="1" applyFont="1" applyFill="1" applyBorder="1" applyAlignment="1">
      <alignment horizontal="center" vertical="center" wrapText="1"/>
    </xf>
    <xf numFmtId="177" fontId="27" fillId="0" borderId="39" xfId="0" applyNumberFormat="1" applyFont="1" applyFill="1" applyBorder="1" applyAlignment="1">
      <alignment horizontal="center" vertical="center" wrapText="1"/>
    </xf>
    <xf numFmtId="177" fontId="27" fillId="0" borderId="37" xfId="0" applyNumberFormat="1" applyFont="1" applyFill="1" applyBorder="1" applyAlignment="1">
      <alignment horizontal="center" vertical="center" wrapText="1"/>
    </xf>
    <xf numFmtId="177" fontId="27" fillId="0" borderId="40" xfId="0" applyNumberFormat="1" applyFont="1" applyFill="1" applyBorder="1" applyAlignment="1">
      <alignment horizontal="center" vertical="center" wrapText="1"/>
    </xf>
    <xf numFmtId="177" fontId="27" fillId="0" borderId="41" xfId="0" applyNumberFormat="1" applyFont="1" applyFill="1" applyBorder="1" applyAlignment="1">
      <alignment horizontal="center" vertical="center" wrapText="1"/>
    </xf>
    <xf numFmtId="177" fontId="27" fillId="0" borderId="42" xfId="0" applyNumberFormat="1" applyFont="1" applyFill="1" applyBorder="1" applyAlignment="1">
      <alignment horizontal="center" vertical="center" wrapText="1"/>
    </xf>
    <xf numFmtId="177" fontId="27" fillId="0" borderId="43" xfId="0" applyNumberFormat="1" applyFont="1" applyFill="1" applyBorder="1" applyAlignment="1">
      <alignment horizontal="center" vertical="center" wrapText="1"/>
    </xf>
    <xf numFmtId="177" fontId="27" fillId="0" borderId="44" xfId="0" applyNumberFormat="1" applyFont="1" applyFill="1" applyBorder="1" applyAlignment="1">
      <alignment horizontal="center" vertical="center" wrapText="1"/>
    </xf>
    <xf numFmtId="177" fontId="29" fillId="8" borderId="59" xfId="0" applyNumberFormat="1" applyFont="1" applyFill="1" applyBorder="1" applyAlignment="1">
      <alignment horizontal="center" vertical="center"/>
    </xf>
    <xf numFmtId="177" fontId="29" fillId="8" borderId="60" xfId="0" applyNumberFormat="1" applyFont="1" applyFill="1" applyBorder="1" applyAlignment="1">
      <alignment horizontal="center" vertical="center"/>
    </xf>
    <xf numFmtId="177" fontId="29" fillId="8" borderId="61" xfId="0" applyNumberFormat="1" applyFont="1" applyFill="1" applyBorder="1" applyAlignment="1">
      <alignment horizontal="center" vertical="center"/>
    </xf>
    <xf numFmtId="177" fontId="29" fillId="8" borderId="62" xfId="0" applyNumberFormat="1" applyFont="1" applyFill="1" applyBorder="1" applyAlignment="1">
      <alignment horizontal="center" vertical="center"/>
    </xf>
    <xf numFmtId="177" fontId="20" fillId="0" borderId="74" xfId="0" applyNumberFormat="1" applyFont="1" applyFill="1" applyBorder="1" applyAlignment="1">
      <alignment horizontal="center" vertical="center" wrapText="1"/>
    </xf>
    <xf numFmtId="177" fontId="20" fillId="0" borderId="9" xfId="0" applyNumberFormat="1" applyFont="1" applyFill="1" applyBorder="1" applyAlignment="1">
      <alignment horizontal="center" vertical="center" wrapText="1"/>
    </xf>
    <xf numFmtId="177" fontId="20" fillId="0" borderId="45" xfId="0" applyNumberFormat="1" applyFont="1" applyFill="1" applyBorder="1" applyAlignment="1">
      <alignment horizontal="center" vertical="center" wrapText="1"/>
    </xf>
    <xf numFmtId="177" fontId="20" fillId="0" borderId="43" xfId="0" applyNumberFormat="1" applyFont="1" applyFill="1" applyBorder="1" applyAlignment="1">
      <alignment horizontal="center" vertical="center" wrapText="1"/>
    </xf>
    <xf numFmtId="177" fontId="20" fillId="0" borderId="52" xfId="0" applyNumberFormat="1" applyFont="1" applyFill="1" applyBorder="1" applyAlignment="1">
      <alignment horizontal="center" vertical="center" wrapText="1"/>
    </xf>
    <xf numFmtId="177" fontId="20" fillId="0" borderId="53" xfId="0" applyNumberFormat="1" applyFont="1" applyFill="1" applyBorder="1" applyAlignment="1">
      <alignment horizontal="center" vertical="center" wrapText="1"/>
    </xf>
    <xf numFmtId="177" fontId="20" fillId="9" borderId="59" xfId="0" applyNumberFormat="1" applyFont="1" applyFill="1" applyBorder="1" applyAlignment="1">
      <alignment horizontal="center" vertical="center" wrapText="1"/>
    </xf>
    <xf numFmtId="177" fontId="20" fillId="9" borderId="60" xfId="0" applyNumberFormat="1" applyFont="1" applyFill="1" applyBorder="1" applyAlignment="1">
      <alignment horizontal="center" vertical="center" wrapText="1"/>
    </xf>
    <xf numFmtId="177" fontId="27" fillId="0" borderId="48" xfId="0" applyNumberFormat="1" applyFont="1" applyFill="1" applyBorder="1" applyAlignment="1">
      <alignment horizontal="center" vertical="center" wrapText="1"/>
    </xf>
    <xf numFmtId="177" fontId="27" fillId="0" borderId="49" xfId="0" applyNumberFormat="1" applyFont="1" applyFill="1" applyBorder="1" applyAlignment="1">
      <alignment horizontal="center" vertical="center" wrapText="1"/>
    </xf>
    <xf numFmtId="177" fontId="27" fillId="0" borderId="47" xfId="0" applyNumberFormat="1" applyFont="1" applyFill="1" applyBorder="1" applyAlignment="1">
      <alignment horizontal="center" vertical="center" wrapText="1"/>
    </xf>
    <xf numFmtId="177" fontId="27" fillId="0" borderId="50" xfId="0" applyNumberFormat="1" applyFont="1" applyFill="1" applyBorder="1" applyAlignment="1">
      <alignment horizontal="center" vertical="center" wrapText="1"/>
    </xf>
    <xf numFmtId="177" fontId="27" fillId="0" borderId="51" xfId="0" applyNumberFormat="1" applyFont="1" applyFill="1" applyBorder="1" applyAlignment="1">
      <alignment horizontal="left" vertical="center" wrapText="1"/>
    </xf>
    <xf numFmtId="177" fontId="27" fillId="0" borderId="47" xfId="0" applyNumberFormat="1" applyFont="1" applyFill="1" applyBorder="1" applyAlignment="1">
      <alignment horizontal="left" vertical="center" wrapText="1"/>
    </xf>
    <xf numFmtId="177" fontId="27" fillId="0" borderId="50" xfId="0" applyNumberFormat="1" applyFont="1" applyFill="1" applyBorder="1" applyAlignment="1">
      <alignment horizontal="left" vertical="center" wrapText="1"/>
    </xf>
    <xf numFmtId="177" fontId="25" fillId="0" borderId="52" xfId="0" applyNumberFormat="1" applyFont="1" applyFill="1" applyBorder="1" applyAlignment="1">
      <alignment horizontal="center" vertical="center" wrapText="1"/>
    </xf>
    <xf numFmtId="177" fontId="25" fillId="0" borderId="53" xfId="0" applyNumberFormat="1" applyFont="1" applyFill="1" applyBorder="1" applyAlignment="1">
      <alignment horizontal="center" vertical="center" wrapText="1"/>
    </xf>
    <xf numFmtId="177" fontId="28" fillId="0" borderId="54" xfId="0" applyNumberFormat="1" applyFont="1" applyFill="1" applyBorder="1" applyAlignment="1">
      <alignment horizontal="left" vertical="center" wrapText="1"/>
    </xf>
    <xf numFmtId="177" fontId="28" fillId="0" borderId="53" xfId="0" applyNumberFormat="1" applyFont="1" applyFill="1" applyBorder="1" applyAlignment="1">
      <alignment horizontal="left" vertical="center" wrapText="1"/>
    </xf>
    <xf numFmtId="177" fontId="28" fillId="0" borderId="55" xfId="0" applyNumberFormat="1" applyFont="1" applyFill="1" applyBorder="1" applyAlignment="1">
      <alignment horizontal="left" vertical="center" wrapText="1"/>
    </xf>
    <xf numFmtId="177" fontId="29" fillId="8" borderId="56" xfId="0" applyNumberFormat="1" applyFont="1" applyFill="1" applyBorder="1" applyAlignment="1">
      <alignment horizontal="center" vertical="center"/>
    </xf>
    <xf numFmtId="177" fontId="29" fillId="8" borderId="20" xfId="0" applyNumberFormat="1" applyFont="1" applyFill="1" applyBorder="1" applyAlignment="1">
      <alignment horizontal="center" vertical="center"/>
    </xf>
    <xf numFmtId="177" fontId="29" fillId="8" borderId="57" xfId="0" applyNumberFormat="1" applyFont="1" applyFill="1" applyBorder="1" applyAlignment="1">
      <alignment horizontal="center" vertical="center"/>
    </xf>
    <xf numFmtId="177" fontId="29" fillId="8" borderId="58" xfId="0" applyNumberFormat="1" applyFont="1" applyFill="1" applyBorder="1" applyAlignment="1">
      <alignment horizontal="center" vertical="center"/>
    </xf>
    <xf numFmtId="177" fontId="20" fillId="10" borderId="5" xfId="0" applyNumberFormat="1" applyFont="1" applyFill="1" applyBorder="1" applyAlignment="1">
      <alignment horizontal="center" vertical="center" wrapText="1"/>
    </xf>
    <xf numFmtId="177" fontId="20" fillId="10" borderId="85" xfId="0" applyNumberFormat="1" applyFont="1" applyFill="1" applyBorder="1" applyAlignment="1">
      <alignment horizontal="center" vertical="center" wrapText="1"/>
    </xf>
    <xf numFmtId="177" fontId="31" fillId="8" borderId="22" xfId="0" applyNumberFormat="1" applyFont="1" applyFill="1" applyBorder="1" applyAlignment="1">
      <alignment horizontal="center" vertical="center" wrapText="1"/>
    </xf>
    <xf numFmtId="177" fontId="31" fillId="8" borderId="63" xfId="0" applyNumberFormat="1" applyFont="1" applyFill="1" applyBorder="1" applyAlignment="1">
      <alignment horizontal="center" vertical="center" wrapText="1"/>
    </xf>
    <xf numFmtId="177" fontId="31" fillId="8" borderId="64" xfId="0" applyNumberFormat="1" applyFont="1" applyFill="1" applyBorder="1" applyAlignment="1">
      <alignment horizontal="center" vertical="center" wrapText="1"/>
    </xf>
    <xf numFmtId="177" fontId="20" fillId="0" borderId="83" xfId="0" applyNumberFormat="1" applyFont="1" applyFill="1" applyBorder="1" applyAlignment="1">
      <alignment horizontal="center" vertical="center" wrapText="1"/>
    </xf>
    <xf numFmtId="177" fontId="54" fillId="18" borderId="77" xfId="0" applyFont="1" applyFill="1" applyBorder="1" applyAlignment="1">
      <alignment vertical="top" wrapText="1"/>
    </xf>
    <xf numFmtId="177" fontId="54" fillId="18" borderId="78" xfId="0" applyFont="1" applyFill="1" applyBorder="1" applyAlignment="1">
      <alignment vertical="top" wrapText="1"/>
    </xf>
    <xf numFmtId="177" fontId="54" fillId="18" borderId="79" xfId="0" applyFont="1" applyFill="1" applyBorder="1" applyAlignment="1">
      <alignment vertical="top" wrapText="1"/>
    </xf>
    <xf numFmtId="177" fontId="50" fillId="0" borderId="77" xfId="3" applyBorder="1" applyAlignment="1">
      <alignment vertical="top" wrapText="1"/>
    </xf>
    <xf numFmtId="177" fontId="50" fillId="0" borderId="78" xfId="3" applyBorder="1" applyAlignment="1">
      <alignment vertical="top" wrapText="1"/>
    </xf>
    <xf numFmtId="177" fontId="50" fillId="0" borderId="79" xfId="3" applyBorder="1" applyAlignment="1">
      <alignment vertical="top" wrapText="1"/>
    </xf>
    <xf numFmtId="177" fontId="54" fillId="0" borderId="77" xfId="0" applyFont="1" applyBorder="1" applyAlignment="1">
      <alignment vertical="top" wrapText="1"/>
    </xf>
    <xf numFmtId="177" fontId="54" fillId="0" borderId="78" xfId="0" applyFont="1" applyBorder="1" applyAlignment="1">
      <alignment vertical="top" wrapText="1"/>
    </xf>
    <xf numFmtId="177" fontId="54" fillId="0" borderId="79" xfId="0" applyFont="1" applyBorder="1" applyAlignment="1">
      <alignment vertical="top" wrapText="1"/>
    </xf>
    <xf numFmtId="177" fontId="56" fillId="17" borderId="77" xfId="0" applyFont="1" applyFill="1" applyBorder="1" applyAlignment="1">
      <alignment vertical="top" wrapText="1"/>
    </xf>
    <xf numFmtId="177" fontId="56" fillId="17" borderId="78" xfId="0" applyFont="1" applyFill="1" applyBorder="1" applyAlignment="1">
      <alignment vertical="top" wrapText="1"/>
    </xf>
    <xf numFmtId="177" fontId="56" fillId="17" borderId="79" xfId="0" applyFont="1" applyFill="1" applyBorder="1" applyAlignment="1">
      <alignment vertical="top" wrapText="1"/>
    </xf>
    <xf numFmtId="177" fontId="32" fillId="4" borderId="8" xfId="0" applyFont="1" applyFill="1" applyBorder="1" applyAlignment="1">
      <alignment horizontal="center" vertical="center" wrapText="1"/>
    </xf>
    <xf numFmtId="177" fontId="32" fillId="4" borderId="9" xfId="0" applyFont="1" applyFill="1" applyBorder="1" applyAlignment="1">
      <alignment horizontal="center" vertical="center" wrapText="1"/>
    </xf>
    <xf numFmtId="177" fontId="32" fillId="4" borderId="67" xfId="0" applyFont="1" applyFill="1" applyBorder="1" applyAlignment="1">
      <alignment horizontal="center" vertical="center" wrapText="1"/>
    </xf>
    <xf numFmtId="177" fontId="32" fillId="4" borderId="10" xfId="0" applyFont="1" applyFill="1" applyBorder="1" applyAlignment="1">
      <alignment horizontal="center" vertical="center" wrapText="1"/>
    </xf>
    <xf numFmtId="177" fontId="32" fillId="4" borderId="52" xfId="0" applyNumberFormat="1" applyFont="1" applyFill="1" applyBorder="1" applyAlignment="1">
      <alignment horizontal="center" vertical="center" wrapText="1"/>
    </xf>
    <xf numFmtId="177" fontId="32" fillId="4" borderId="53" xfId="0" applyFont="1" applyFill="1" applyBorder="1" applyAlignment="1">
      <alignment horizontal="center" vertical="center" wrapText="1"/>
    </xf>
    <xf numFmtId="177" fontId="32" fillId="4" borderId="69" xfId="0" applyFont="1" applyFill="1" applyBorder="1" applyAlignment="1">
      <alignment horizontal="center" vertical="center" wrapText="1"/>
    </xf>
    <xf numFmtId="177" fontId="32" fillId="4" borderId="55" xfId="0" applyFont="1" applyFill="1" applyBorder="1" applyAlignment="1">
      <alignment horizontal="center" vertical="center" wrapText="1"/>
    </xf>
    <xf numFmtId="177" fontId="34" fillId="10" borderId="23" xfId="0" applyNumberFormat="1" applyFont="1" applyFill="1" applyBorder="1" applyAlignment="1">
      <alignment horizontal="center" vertical="center" wrapText="1"/>
    </xf>
    <xf numFmtId="177" fontId="36" fillId="10" borderId="25" xfId="0" applyNumberFormat="1" applyFont="1" applyFill="1" applyBorder="1" applyAlignment="1">
      <alignment horizontal="center" vertical="center" wrapText="1"/>
    </xf>
    <xf numFmtId="177" fontId="36" fillId="10" borderId="26" xfId="0" applyNumberFormat="1" applyFont="1" applyFill="1" applyBorder="1" applyAlignment="1">
      <alignment horizontal="center" vertical="center" wrapText="1"/>
    </xf>
    <xf numFmtId="177" fontId="36" fillId="10" borderId="27" xfId="0" applyNumberFormat="1" applyFont="1" applyFill="1" applyBorder="1" applyAlignment="1">
      <alignment horizontal="center" vertical="center" wrapText="1"/>
    </xf>
    <xf numFmtId="177" fontId="36" fillId="10" borderId="0" xfId="0" applyNumberFormat="1" applyFont="1" applyFill="1" applyBorder="1" applyAlignment="1">
      <alignment horizontal="center" vertical="center" wrapText="1"/>
    </xf>
    <xf numFmtId="177" fontId="36" fillId="10" borderId="29" xfId="0" applyNumberFormat="1" applyFont="1" applyFill="1" applyBorder="1" applyAlignment="1">
      <alignment horizontal="center" vertical="center" wrapText="1"/>
    </xf>
    <xf numFmtId="177" fontId="32" fillId="4" borderId="23" xfId="0" applyFont="1" applyFill="1" applyBorder="1" applyAlignment="1">
      <alignment horizontal="center" vertical="center" wrapText="1"/>
    </xf>
    <xf numFmtId="177" fontId="32" fillId="4" borderId="25" xfId="0" applyFont="1" applyFill="1" applyBorder="1" applyAlignment="1">
      <alignment horizontal="center" vertical="center" wrapText="1"/>
    </xf>
    <xf numFmtId="177" fontId="32" fillId="4" borderId="26" xfId="0" applyFont="1" applyFill="1" applyBorder="1" applyAlignment="1">
      <alignment horizontal="center" vertical="center" wrapText="1"/>
    </xf>
    <xf numFmtId="177" fontId="32" fillId="4" borderId="65" xfId="0" applyFont="1" applyFill="1" applyBorder="1" applyAlignment="1">
      <alignment horizontal="center" vertical="center" wrapText="1"/>
    </xf>
    <xf numFmtId="177" fontId="32" fillId="4" borderId="75" xfId="0" applyFont="1" applyFill="1" applyBorder="1" applyAlignment="1">
      <alignment horizontal="center" vertical="center" wrapText="1"/>
    </xf>
    <xf numFmtId="177" fontId="32" fillId="4" borderId="4" xfId="0" applyFont="1" applyFill="1" applyBorder="1" applyAlignment="1">
      <alignment horizontal="center" vertical="center" wrapText="1"/>
    </xf>
    <xf numFmtId="177" fontId="32" fillId="4" borderId="80" xfId="0" applyFont="1" applyFill="1" applyBorder="1" applyAlignment="1">
      <alignment horizontal="center" vertical="center" wrapText="1"/>
    </xf>
    <xf numFmtId="177" fontId="32" fillId="4" borderId="34" xfId="0" applyFont="1" applyFill="1" applyBorder="1" applyAlignment="1">
      <alignment horizontal="center" vertical="center" wrapText="1"/>
    </xf>
    <xf numFmtId="177" fontId="32" fillId="4" borderId="81" xfId="0" applyFont="1" applyFill="1" applyBorder="1" applyAlignment="1">
      <alignment horizontal="center" vertical="center" wrapText="1"/>
    </xf>
    <xf numFmtId="177" fontId="32" fillId="4" borderId="35" xfId="0" applyFont="1" applyFill="1" applyBorder="1" applyAlignment="1">
      <alignment horizontal="center" vertical="center" wrapText="1"/>
    </xf>
    <xf numFmtId="177" fontId="32" fillId="4" borderId="74" xfId="0" applyFont="1" applyFill="1" applyBorder="1" applyAlignment="1">
      <alignment horizontal="center" vertical="center" wrapText="1"/>
    </xf>
    <xf numFmtId="177" fontId="32" fillId="4" borderId="73" xfId="0" applyFont="1" applyFill="1" applyBorder="1" applyAlignment="1">
      <alignment horizontal="center" vertical="center" wrapText="1"/>
    </xf>
    <xf numFmtId="177" fontId="50" fillId="0" borderId="0" xfId="3" applyAlignment="1">
      <alignment horizontal="center" vertical="center"/>
    </xf>
    <xf numFmtId="177" fontId="0" fillId="0" borderId="0" xfId="0" applyAlignment="1">
      <alignment horizontal="center" vertical="center"/>
    </xf>
    <xf numFmtId="177" fontId="8"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6" fillId="0" borderId="5" xfId="0" applyFont="1" applyBorder="1" applyAlignment="1">
      <alignment horizontal="justify" vertical="center" wrapText="1"/>
    </xf>
    <xf numFmtId="177" fontId="6" fillId="0" borderId="6" xfId="0" applyFont="1" applyBorder="1" applyAlignment="1">
      <alignment horizontal="justify" vertical="center" wrapText="1"/>
    </xf>
    <xf numFmtId="177" fontId="6" fillId="0" borderId="2" xfId="0" applyFont="1" applyBorder="1" applyAlignment="1">
      <alignment horizontal="justify" vertical="center" wrapText="1"/>
    </xf>
  </cellXfs>
  <cellStyles count="4">
    <cellStyle name="常规" xfId="0" builtinId="0"/>
    <cellStyle name="常规_TD290_基本测试用例" xfId="2"/>
    <cellStyle name="超链接" xfId="3" builtinId="8"/>
    <cellStyle name="样式 1" xfId="1"/>
  </cellStyles>
  <dxfs count="215">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2</xdr:row>
      <xdr:rowOff>0</xdr:rowOff>
    </xdr:from>
    <xdr:to>
      <xdr:col>2</xdr:col>
      <xdr:colOff>685801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6" y="361950"/>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371475</xdr:colOff>
      <xdr:row>1</xdr:row>
      <xdr:rowOff>238125</xdr:rowOff>
    </xdr:from>
    <xdr:to>
      <xdr:col>4</xdr:col>
      <xdr:colOff>114300</xdr:colOff>
      <xdr:row>4</xdr:row>
      <xdr:rowOff>19050</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428625"/>
          <a:ext cx="18002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390525</xdr:colOff>
      <xdr:row>1</xdr:row>
      <xdr:rowOff>180975</xdr:rowOff>
    </xdr:from>
    <xdr:to>
      <xdr:col>4</xdr:col>
      <xdr:colOff>133350</xdr:colOff>
      <xdr:row>3</xdr:row>
      <xdr:rowOff>152400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3714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304800</xdr:colOff>
      <xdr:row>1</xdr:row>
      <xdr:rowOff>85725</xdr:rowOff>
    </xdr:from>
    <xdr:to>
      <xdr:col>4</xdr:col>
      <xdr:colOff>19050</xdr:colOff>
      <xdr:row>4</xdr:row>
      <xdr:rowOff>66675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27622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1</xdr:row>
      <xdr:rowOff>161926</xdr:rowOff>
    </xdr:from>
    <xdr:to>
      <xdr:col>2</xdr:col>
      <xdr:colOff>1362075</xdr:colOff>
      <xdr:row>3</xdr:row>
      <xdr:rowOff>161926</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276226"/>
          <a:ext cx="19431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800100</xdr:colOff>
      <xdr:row>1</xdr:row>
      <xdr:rowOff>123825</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 y="0"/>
          <a:ext cx="8477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781050</xdr:colOff>
      <xdr:row>1</xdr:row>
      <xdr:rowOff>0</xdr:rowOff>
    </xdr:to>
    <xdr:pic>
      <xdr:nvPicPr>
        <xdr:cNvPr id="3"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781050</xdr:colOff>
      <xdr:row>1</xdr:row>
      <xdr:rowOff>0</xdr:rowOff>
    </xdr:to>
    <xdr:pic>
      <xdr:nvPicPr>
        <xdr:cNvPr id="4"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781050</xdr:colOff>
      <xdr:row>1</xdr:row>
      <xdr:rowOff>0</xdr:rowOff>
    </xdr:to>
    <xdr:pic>
      <xdr:nvPicPr>
        <xdr:cNvPr id="5"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781050</xdr:colOff>
      <xdr:row>1</xdr:row>
      <xdr:rowOff>0</xdr:rowOff>
    </xdr:to>
    <xdr:pic>
      <xdr:nvPicPr>
        <xdr:cNvPr id="6"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485775</xdr:colOff>
      <xdr:row>1</xdr:row>
      <xdr:rowOff>257175</xdr:rowOff>
    </xdr:from>
    <xdr:to>
      <xdr:col>4</xdr:col>
      <xdr:colOff>228600</xdr:colOff>
      <xdr:row>4</xdr:row>
      <xdr:rowOff>47625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76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447675</xdr:colOff>
      <xdr:row>1</xdr:row>
      <xdr:rowOff>190500</xdr:rowOff>
    </xdr:from>
    <xdr:to>
      <xdr:col>4</xdr:col>
      <xdr:colOff>190500</xdr:colOff>
      <xdr:row>3</xdr:row>
      <xdr:rowOff>161925</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3810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29192</xdr:colOff>
      <xdr:row>11</xdr:row>
      <xdr:rowOff>676275</xdr:rowOff>
    </xdr:from>
    <xdr:to>
      <xdr:col>7</xdr:col>
      <xdr:colOff>1828800</xdr:colOff>
      <xdr:row>12</xdr:row>
      <xdr:rowOff>781050</xdr:rowOff>
    </xdr:to>
    <xdr:pic>
      <xdr:nvPicPr>
        <xdr:cNvPr id="15" name="图片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917" y="6477000"/>
          <a:ext cx="2104408" cy="1019175"/>
        </a:xfrm>
        <a:prstGeom prst="rect">
          <a:avLst/>
        </a:prstGeom>
      </xdr:spPr>
    </xdr:pic>
    <xdr:clientData/>
  </xdr:twoCellAnchor>
  <xdr:oneCellAnchor>
    <xdr:from>
      <xdr:col>7</xdr:col>
      <xdr:colOff>29192</xdr:colOff>
      <xdr:row>20</xdr:row>
      <xdr:rowOff>676275</xdr:rowOff>
    </xdr:from>
    <xdr:ext cx="2104408" cy="1019175"/>
    <xdr:pic>
      <xdr:nvPicPr>
        <xdr:cNvPr id="16" name="图片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72917" y="23879175"/>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12</xdr:row>
      <xdr:rowOff>781050</xdr:rowOff>
    </xdr:to>
    <xdr:pic>
      <xdr:nvPicPr>
        <xdr:cNvPr id="21" name="图片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0581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22" name="图片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12</xdr:row>
      <xdr:rowOff>781050</xdr:rowOff>
    </xdr:to>
    <xdr:pic>
      <xdr:nvPicPr>
        <xdr:cNvPr id="23" name="图片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7</xdr:col>
      <xdr:colOff>29192</xdr:colOff>
      <xdr:row>11</xdr:row>
      <xdr:rowOff>676275</xdr:rowOff>
    </xdr:from>
    <xdr:to>
      <xdr:col>7</xdr:col>
      <xdr:colOff>1828800</xdr:colOff>
      <xdr:row>12</xdr:row>
      <xdr:rowOff>781050</xdr:rowOff>
    </xdr:to>
    <xdr:pic>
      <xdr:nvPicPr>
        <xdr:cNvPr id="58" name="图片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59" name="图片 5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12</xdr:row>
      <xdr:rowOff>781050</xdr:rowOff>
    </xdr:to>
    <xdr:pic>
      <xdr:nvPicPr>
        <xdr:cNvPr id="60" name="图片 5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7</xdr:col>
      <xdr:colOff>29192</xdr:colOff>
      <xdr:row>11</xdr:row>
      <xdr:rowOff>676275</xdr:rowOff>
    </xdr:from>
    <xdr:to>
      <xdr:col>7</xdr:col>
      <xdr:colOff>1828800</xdr:colOff>
      <xdr:row>12</xdr:row>
      <xdr:rowOff>781050</xdr:rowOff>
    </xdr:to>
    <xdr:pic>
      <xdr:nvPicPr>
        <xdr:cNvPr id="78" name="图片 7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79" name="图片 7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editAs="oneCell">
    <xdr:from>
      <xdr:col>7</xdr:col>
      <xdr:colOff>29192</xdr:colOff>
      <xdr:row>11</xdr:row>
      <xdr:rowOff>676275</xdr:rowOff>
    </xdr:from>
    <xdr:to>
      <xdr:col>7</xdr:col>
      <xdr:colOff>1828800</xdr:colOff>
      <xdr:row>12</xdr:row>
      <xdr:rowOff>781050</xdr:rowOff>
    </xdr:to>
    <xdr:pic>
      <xdr:nvPicPr>
        <xdr:cNvPr id="80" name="图片 7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twoCellAnchor editAs="oneCell">
    <xdr:from>
      <xdr:col>7</xdr:col>
      <xdr:colOff>29192</xdr:colOff>
      <xdr:row>11</xdr:row>
      <xdr:rowOff>676275</xdr:rowOff>
    </xdr:from>
    <xdr:to>
      <xdr:col>7</xdr:col>
      <xdr:colOff>1828800</xdr:colOff>
      <xdr:row>12</xdr:row>
      <xdr:rowOff>781050</xdr:rowOff>
    </xdr:to>
    <xdr:pic>
      <xdr:nvPicPr>
        <xdr:cNvPr id="98" name="图片 9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242" y="8172450"/>
          <a:ext cx="1799608" cy="1019175"/>
        </a:xfrm>
        <a:prstGeom prst="rect">
          <a:avLst/>
        </a:prstGeom>
      </xdr:spPr>
    </xdr:pic>
    <xdr:clientData/>
  </xdr:twoCellAnchor>
  <xdr:oneCellAnchor>
    <xdr:from>
      <xdr:col>7</xdr:col>
      <xdr:colOff>19050</xdr:colOff>
      <xdr:row>9</xdr:row>
      <xdr:rowOff>1228725</xdr:rowOff>
    </xdr:from>
    <xdr:ext cx="2104408" cy="1019175"/>
    <xdr:pic>
      <xdr:nvPicPr>
        <xdr:cNvPr id="99" name="图片 9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100" y="5486400"/>
          <a:ext cx="2104408" cy="1019175"/>
        </a:xfrm>
        <a:prstGeom prst="rect">
          <a:avLst/>
        </a:prstGeom>
      </xdr:spPr>
    </xdr:pic>
    <xdr:clientData/>
  </xdr:oneCellAnchor>
  <xdr:twoCellAnchor>
    <xdr:from>
      <xdr:col>6</xdr:col>
      <xdr:colOff>114917</xdr:colOff>
      <xdr:row>33</xdr:row>
      <xdr:rowOff>1457325</xdr:rowOff>
    </xdr:from>
    <xdr:to>
      <xdr:col>6</xdr:col>
      <xdr:colOff>2057400</xdr:colOff>
      <xdr:row>33</xdr:row>
      <xdr:rowOff>2476501</xdr:rowOff>
    </xdr:to>
    <xdr:pic>
      <xdr:nvPicPr>
        <xdr:cNvPr id="242" name="图片 2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15367" y="36804600"/>
          <a:ext cx="1942483" cy="1019176"/>
        </a:xfrm>
        <a:prstGeom prst="rect">
          <a:avLst/>
        </a:prstGeom>
      </xdr:spPr>
    </xdr:pic>
    <xdr:clientData/>
  </xdr:twoCellAnchor>
  <xdr:twoCellAnchor>
    <xdr:from>
      <xdr:col>6</xdr:col>
      <xdr:colOff>66675</xdr:colOff>
      <xdr:row>23</xdr:row>
      <xdr:rowOff>1409700</xdr:rowOff>
    </xdr:from>
    <xdr:to>
      <xdr:col>6</xdr:col>
      <xdr:colOff>2104408</xdr:colOff>
      <xdr:row>23</xdr:row>
      <xdr:rowOff>2181225</xdr:rowOff>
    </xdr:to>
    <xdr:pic>
      <xdr:nvPicPr>
        <xdr:cNvPr id="243" name="图片 2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67125" y="23307675"/>
          <a:ext cx="2037733" cy="771525"/>
        </a:xfrm>
        <a:prstGeom prst="rect">
          <a:avLst/>
        </a:prstGeom>
      </xdr:spPr>
    </xdr:pic>
    <xdr:clientData/>
  </xdr:twoCellAnchor>
  <xdr:twoCellAnchor>
    <xdr:from>
      <xdr:col>6</xdr:col>
      <xdr:colOff>66676</xdr:colOff>
      <xdr:row>20</xdr:row>
      <xdr:rowOff>1644506</xdr:rowOff>
    </xdr:from>
    <xdr:to>
      <xdr:col>6</xdr:col>
      <xdr:colOff>2352676</xdr:colOff>
      <xdr:row>20</xdr:row>
      <xdr:rowOff>2362011</xdr:rowOff>
    </xdr:to>
    <xdr:pic>
      <xdr:nvPicPr>
        <xdr:cNvPr id="244" name="图片 24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67126" y="20294456"/>
          <a:ext cx="2066925" cy="3130"/>
        </a:xfrm>
        <a:prstGeom prst="rect">
          <a:avLst/>
        </a:prstGeom>
        <a:noFill/>
        <a:ln>
          <a:noFill/>
        </a:ln>
      </xdr:spPr>
    </xdr:pic>
    <xdr:clientData/>
  </xdr:twoCellAnchor>
  <xdr:twoCellAnchor>
    <xdr:from>
      <xdr:col>7</xdr:col>
      <xdr:colOff>191117</xdr:colOff>
      <xdr:row>33</xdr:row>
      <xdr:rowOff>723900</xdr:rowOff>
    </xdr:from>
    <xdr:to>
      <xdr:col>7</xdr:col>
      <xdr:colOff>2295525</xdr:colOff>
      <xdr:row>33</xdr:row>
      <xdr:rowOff>1743075</xdr:rowOff>
    </xdr:to>
    <xdr:pic>
      <xdr:nvPicPr>
        <xdr:cNvPr id="245" name="图片 24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25167" y="36071175"/>
          <a:ext cx="2104408" cy="1019175"/>
        </a:xfrm>
        <a:prstGeom prst="rect">
          <a:avLst/>
        </a:prstGeom>
      </xdr:spPr>
    </xdr:pic>
    <xdr:clientData/>
  </xdr:twoCellAnchor>
  <xdr:twoCellAnchor>
    <xdr:from>
      <xdr:col>7</xdr:col>
      <xdr:colOff>95250</xdr:colOff>
      <xdr:row>23</xdr:row>
      <xdr:rowOff>666750</xdr:rowOff>
    </xdr:from>
    <xdr:to>
      <xdr:col>7</xdr:col>
      <xdr:colOff>2199658</xdr:colOff>
      <xdr:row>23</xdr:row>
      <xdr:rowOff>1685925</xdr:rowOff>
    </xdr:to>
    <xdr:pic>
      <xdr:nvPicPr>
        <xdr:cNvPr id="246" name="图片 24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29300" y="22564725"/>
          <a:ext cx="2104408" cy="1019175"/>
        </a:xfrm>
        <a:prstGeom prst="rect">
          <a:avLst/>
        </a:prstGeom>
      </xdr:spPr>
    </xdr:pic>
    <xdr:clientData/>
  </xdr:twoCellAnchor>
  <xdr:twoCellAnchor>
    <xdr:from>
      <xdr:col>7</xdr:col>
      <xdr:colOff>66676</xdr:colOff>
      <xdr:row>20</xdr:row>
      <xdr:rowOff>1644506</xdr:rowOff>
    </xdr:from>
    <xdr:to>
      <xdr:col>7</xdr:col>
      <xdr:colOff>2352676</xdr:colOff>
      <xdr:row>20</xdr:row>
      <xdr:rowOff>2362011</xdr:rowOff>
    </xdr:to>
    <xdr:pic>
      <xdr:nvPicPr>
        <xdr:cNvPr id="247" name="图片 24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800726" y="20294456"/>
          <a:ext cx="2286000" cy="3130"/>
        </a:xfrm>
        <a:prstGeom prst="rect">
          <a:avLst/>
        </a:prstGeom>
        <a:noFill/>
        <a:ln>
          <a:noFill/>
        </a:ln>
      </xdr:spPr>
    </xdr:pic>
    <xdr:clientData/>
  </xdr:twoCellAnchor>
  <xdr:twoCellAnchor editAs="oneCell">
    <xdr:from>
      <xdr:col>1</xdr:col>
      <xdr:colOff>409575</xdr:colOff>
      <xdr:row>1</xdr:row>
      <xdr:rowOff>104775</xdr:rowOff>
    </xdr:from>
    <xdr:to>
      <xdr:col>4</xdr:col>
      <xdr:colOff>123825</xdr:colOff>
      <xdr:row>3</xdr:row>
      <xdr:rowOff>76200</xdr:rowOff>
    </xdr:to>
    <xdr:pic>
      <xdr:nvPicPr>
        <xdr:cNvPr id="248" name="图片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3400" y="2952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twoCellAnchor>
    <xdr:from>
      <xdr:col>7</xdr:col>
      <xdr:colOff>57767</xdr:colOff>
      <xdr:row>33</xdr:row>
      <xdr:rowOff>885825</xdr:rowOff>
    </xdr:from>
    <xdr:to>
      <xdr:col>7</xdr:col>
      <xdr:colOff>2000250</xdr:colOff>
      <xdr:row>33</xdr:row>
      <xdr:rowOff>1905000</xdr:rowOff>
    </xdr:to>
    <xdr:pic>
      <xdr:nvPicPr>
        <xdr:cNvPr id="24" name="图片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91817" y="42776775"/>
          <a:ext cx="1942483" cy="1019175"/>
        </a:xfrm>
        <a:prstGeom prst="rect">
          <a:avLst/>
        </a:prstGeom>
      </xdr:spPr>
    </xdr:pic>
    <xdr:clientData/>
  </xdr:twoCellAnchor>
  <xdr:twoCellAnchor>
    <xdr:from>
      <xdr:col>7</xdr:col>
      <xdr:colOff>95250</xdr:colOff>
      <xdr:row>23</xdr:row>
      <xdr:rowOff>666750</xdr:rowOff>
    </xdr:from>
    <xdr:to>
      <xdr:col>7</xdr:col>
      <xdr:colOff>2199658</xdr:colOff>
      <xdr:row>23</xdr:row>
      <xdr:rowOff>1685925</xdr:rowOff>
    </xdr:to>
    <xdr:pic>
      <xdr:nvPicPr>
        <xdr:cNvPr id="25" name="图片 2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29300" y="28622625"/>
          <a:ext cx="2037733" cy="1019175"/>
        </a:xfrm>
        <a:prstGeom prst="rect">
          <a:avLst/>
        </a:prstGeom>
      </xdr:spPr>
    </xdr:pic>
    <xdr:clientData/>
  </xdr:twoCellAnchor>
  <xdr:twoCellAnchor>
    <xdr:from>
      <xdr:col>7</xdr:col>
      <xdr:colOff>66676</xdr:colOff>
      <xdr:row>20</xdr:row>
      <xdr:rowOff>1644506</xdr:rowOff>
    </xdr:from>
    <xdr:to>
      <xdr:col>7</xdr:col>
      <xdr:colOff>2352676</xdr:colOff>
      <xdr:row>20</xdr:row>
      <xdr:rowOff>2362011</xdr:rowOff>
    </xdr:to>
    <xdr:pic>
      <xdr:nvPicPr>
        <xdr:cNvPr id="26" name="图片 2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800726" y="22999556"/>
          <a:ext cx="2066925" cy="71750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447675</xdr:colOff>
      <xdr:row>1</xdr:row>
      <xdr:rowOff>238125</xdr:rowOff>
    </xdr:from>
    <xdr:to>
      <xdr:col>4</xdr:col>
      <xdr:colOff>190500</xdr:colOff>
      <xdr:row>4</xdr:row>
      <xdr:rowOff>28575</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42862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523875</xdr:colOff>
      <xdr:row>1</xdr:row>
      <xdr:rowOff>209550</xdr:rowOff>
    </xdr:from>
    <xdr:to>
      <xdr:col>4</xdr:col>
      <xdr:colOff>266700</xdr:colOff>
      <xdr:row>4</xdr:row>
      <xdr:rowOff>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4000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476250</xdr:colOff>
      <xdr:row>1</xdr:row>
      <xdr:rowOff>123825</xdr:rowOff>
    </xdr:from>
    <xdr:to>
      <xdr:col>4</xdr:col>
      <xdr:colOff>219075</xdr:colOff>
      <xdr:row>3</xdr:row>
      <xdr:rowOff>123825</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314325"/>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aircat.phicomm.com/catappservicev1/img/uploadInde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rdjira.feixun.com.cn/browse/ACI-23" TargetMode="External"/><Relationship Id="rId13" Type="http://schemas.openxmlformats.org/officeDocument/2006/relationships/hyperlink" Target="http://rdjira.feixun.com.cn/browse/ACI-38" TargetMode="External"/><Relationship Id="rId18" Type="http://schemas.openxmlformats.org/officeDocument/2006/relationships/hyperlink" Target="http://rdjira.feixun.com.cn/browse/ACI-26" TargetMode="External"/><Relationship Id="rId26" Type="http://schemas.openxmlformats.org/officeDocument/2006/relationships/hyperlink" Target="http://rdjira.feixun.com.cn/browse/ACI-51" TargetMode="External"/><Relationship Id="rId39" Type="http://schemas.openxmlformats.org/officeDocument/2006/relationships/hyperlink" Target="http://rdjira.feixun.com.cn/browse/ACI-48" TargetMode="External"/><Relationship Id="rId3" Type="http://schemas.openxmlformats.org/officeDocument/2006/relationships/hyperlink" Target="http://rdjira.feixun.com.cn/browse/ACI-45" TargetMode="External"/><Relationship Id="rId21" Type="http://schemas.openxmlformats.org/officeDocument/2006/relationships/hyperlink" Target="http://rdjira.feixun.com.cn/browse/ACI-28" TargetMode="External"/><Relationship Id="rId34" Type="http://schemas.openxmlformats.org/officeDocument/2006/relationships/hyperlink" Target="http://rdjira.feixun.com.cn/browse/ACI-54" TargetMode="External"/><Relationship Id="rId42" Type="http://schemas.openxmlformats.org/officeDocument/2006/relationships/drawing" Target="../drawings/drawing2.xml"/><Relationship Id="rId7" Type="http://schemas.openxmlformats.org/officeDocument/2006/relationships/hyperlink" Target="http://rdjira.feixun.com.cn/browse/ACI-18" TargetMode="External"/><Relationship Id="rId12" Type="http://schemas.openxmlformats.org/officeDocument/2006/relationships/hyperlink" Target="http://rdjira.feixun.com.cn/browse/ACI-43" TargetMode="External"/><Relationship Id="rId17" Type="http://schemas.openxmlformats.org/officeDocument/2006/relationships/hyperlink" Target="http://rdjira.feixun.com.cn/browse/ACI-29" TargetMode="External"/><Relationship Id="rId25" Type="http://schemas.openxmlformats.org/officeDocument/2006/relationships/hyperlink" Target="http://rdjira.feixun.com.cn/browse/ACI-41" TargetMode="External"/><Relationship Id="rId33" Type="http://schemas.openxmlformats.org/officeDocument/2006/relationships/hyperlink" Target="http://rdjira.feixun.com.cn/browse/ACI-33" TargetMode="External"/><Relationship Id="rId38" Type="http://schemas.openxmlformats.org/officeDocument/2006/relationships/hyperlink" Target="http://rdjira.feixun.com.cn/browse/ACI-47" TargetMode="External"/><Relationship Id="rId2" Type="http://schemas.openxmlformats.org/officeDocument/2006/relationships/hyperlink" Target="http://rdjira.feixun.com.cn/browse/ACI-25" TargetMode="External"/><Relationship Id="rId16" Type="http://schemas.openxmlformats.org/officeDocument/2006/relationships/hyperlink" Target="http://rdjira.feixun.com.cn/browse/ACI-30" TargetMode="External"/><Relationship Id="rId20" Type="http://schemas.openxmlformats.org/officeDocument/2006/relationships/hyperlink" Target="http://rdjira.feixun.com.cn/browse/ACI-27" TargetMode="External"/><Relationship Id="rId29" Type="http://schemas.openxmlformats.org/officeDocument/2006/relationships/hyperlink" Target="http://rdjira.feixun.com.cn/browse/ACI-37" TargetMode="External"/><Relationship Id="rId41" Type="http://schemas.openxmlformats.org/officeDocument/2006/relationships/printerSettings" Target="../printerSettings/printerSettings1.bin"/><Relationship Id="rId1" Type="http://schemas.openxmlformats.org/officeDocument/2006/relationships/hyperlink" Target="http://rdjira.feixun.com.cn/browse/ACI-16" TargetMode="External"/><Relationship Id="rId6" Type="http://schemas.openxmlformats.org/officeDocument/2006/relationships/hyperlink" Target="http://rdjira.feixun.com.cn/browse/ACI-7" TargetMode="External"/><Relationship Id="rId11" Type="http://schemas.openxmlformats.org/officeDocument/2006/relationships/hyperlink" Target="http://rdjira.feixun.com.cn/browse/ACI-35" TargetMode="External"/><Relationship Id="rId24" Type="http://schemas.openxmlformats.org/officeDocument/2006/relationships/hyperlink" Target="http://rdjira.feixun.com.cn/browse/ACI-32" TargetMode="External"/><Relationship Id="rId32" Type="http://schemas.openxmlformats.org/officeDocument/2006/relationships/hyperlink" Target="http://rdjira.feixun.com.cn/browse/ACI-31" TargetMode="External"/><Relationship Id="rId37" Type="http://schemas.openxmlformats.org/officeDocument/2006/relationships/hyperlink" Target="http://rdjira.feixun.com.cn/browse/ACI-46" TargetMode="External"/><Relationship Id="rId40" Type="http://schemas.openxmlformats.org/officeDocument/2006/relationships/hyperlink" Target="http://rdjira.feixun.com.cn/browse/ACI-44" TargetMode="External"/><Relationship Id="rId5" Type="http://schemas.openxmlformats.org/officeDocument/2006/relationships/hyperlink" Target="http://rdjira.feixun.com.cn/browse/ACI-8" TargetMode="External"/><Relationship Id="rId15" Type="http://schemas.openxmlformats.org/officeDocument/2006/relationships/hyperlink" Target="http://rdjira.feixun.com.cn/browse/ACI-22" TargetMode="External"/><Relationship Id="rId23" Type="http://schemas.openxmlformats.org/officeDocument/2006/relationships/hyperlink" Target="http://rdjira.feixun.com.cn/browse/ACI-19" TargetMode="External"/><Relationship Id="rId28" Type="http://schemas.openxmlformats.org/officeDocument/2006/relationships/hyperlink" Target="http://rdjira.feixun.com.cn/browse/ACI-55" TargetMode="External"/><Relationship Id="rId36" Type="http://schemas.openxmlformats.org/officeDocument/2006/relationships/hyperlink" Target="http://rdjira.feixun.com.cn/browse/ACI-20" TargetMode="External"/><Relationship Id="rId10" Type="http://schemas.openxmlformats.org/officeDocument/2006/relationships/hyperlink" Target="http://rdjira.feixun.com.cn/browse/ACI-36" TargetMode="External"/><Relationship Id="rId19" Type="http://schemas.openxmlformats.org/officeDocument/2006/relationships/hyperlink" Target="http://rdjira.feixun.com.cn/browse/ACI-24" TargetMode="External"/><Relationship Id="rId31" Type="http://schemas.openxmlformats.org/officeDocument/2006/relationships/hyperlink" Target="http://rdjira.feixun.com.cn/browse/ACI-42" TargetMode="External"/><Relationship Id="rId4" Type="http://schemas.openxmlformats.org/officeDocument/2006/relationships/hyperlink" Target="http://rdjira.feixun.com.cn/browse/ACI-12" TargetMode="External"/><Relationship Id="rId9" Type="http://schemas.openxmlformats.org/officeDocument/2006/relationships/hyperlink" Target="http://rdjira.feixun.com.cn/browse/ACI-21" TargetMode="External"/><Relationship Id="rId14" Type="http://schemas.openxmlformats.org/officeDocument/2006/relationships/hyperlink" Target="http://rdjira.feixun.com.cn/browse/ACI-34" TargetMode="External"/><Relationship Id="rId22" Type="http://schemas.openxmlformats.org/officeDocument/2006/relationships/hyperlink" Target="http://rdjira.feixun.com.cn/browse/ACI-11" TargetMode="External"/><Relationship Id="rId27" Type="http://schemas.openxmlformats.org/officeDocument/2006/relationships/hyperlink" Target="http://rdjira.feixun.com.cn/browse/ACI-49" TargetMode="External"/><Relationship Id="rId30" Type="http://schemas.openxmlformats.org/officeDocument/2006/relationships/hyperlink" Target="http://rdjira.feixun.com.cn/browse/ACI-40" TargetMode="External"/><Relationship Id="rId35" Type="http://schemas.openxmlformats.org/officeDocument/2006/relationships/hyperlink" Target="http://rdjira.feixun.com.cn/browse/ACI-15"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rdjira.feixun.com.cn/browse/ACI-14" TargetMode="External"/><Relationship Id="rId18" Type="http://schemas.openxmlformats.org/officeDocument/2006/relationships/hyperlink" Target="http://rdjira.feixun.com.cn/browse/ACI-8" TargetMode="External"/><Relationship Id="rId26" Type="http://schemas.openxmlformats.org/officeDocument/2006/relationships/hyperlink" Target="http://rdjira.feixun.com.cn/browse/ACI-38" TargetMode="External"/><Relationship Id="rId39" Type="http://schemas.openxmlformats.org/officeDocument/2006/relationships/hyperlink" Target="http://rdjira.feixun.com.cn/browse/ACI-51" TargetMode="External"/><Relationship Id="rId21" Type="http://schemas.openxmlformats.org/officeDocument/2006/relationships/hyperlink" Target="http://rdjira.feixun.com.cn/browse/ACI-23" TargetMode="External"/><Relationship Id="rId34" Type="http://schemas.openxmlformats.org/officeDocument/2006/relationships/hyperlink" Target="http://rdjira.feixun.com.cn/browse/ACI-28" TargetMode="External"/><Relationship Id="rId42" Type="http://schemas.openxmlformats.org/officeDocument/2006/relationships/hyperlink" Target="http://rdjira.feixun.com.cn/browse/ACI-37" TargetMode="External"/><Relationship Id="rId47" Type="http://schemas.openxmlformats.org/officeDocument/2006/relationships/hyperlink" Target="http://rdjira.feixun.com.cn/browse/ACI-54" TargetMode="External"/><Relationship Id="rId50" Type="http://schemas.openxmlformats.org/officeDocument/2006/relationships/hyperlink" Target="http://rdjira.feixun.com.cn/browse/ACI-46" TargetMode="External"/><Relationship Id="rId55" Type="http://schemas.openxmlformats.org/officeDocument/2006/relationships/printerSettings" Target="../printerSettings/printerSettings2.bin"/><Relationship Id="rId7" Type="http://schemas.openxmlformats.org/officeDocument/2006/relationships/hyperlink" Target="http://rdjira.feixun.com.cn/browse/ACI-6" TargetMode="External"/><Relationship Id="rId12" Type="http://schemas.openxmlformats.org/officeDocument/2006/relationships/hyperlink" Target="http://rdjira.feixun.com.cn/browse/ACI-13" TargetMode="External"/><Relationship Id="rId17" Type="http://schemas.openxmlformats.org/officeDocument/2006/relationships/hyperlink" Target="http://rdjira.feixun.com.cn/browse/ACI-12" TargetMode="External"/><Relationship Id="rId25" Type="http://schemas.openxmlformats.org/officeDocument/2006/relationships/hyperlink" Target="http://rdjira.feixun.com.cn/browse/ACI-43" TargetMode="External"/><Relationship Id="rId33" Type="http://schemas.openxmlformats.org/officeDocument/2006/relationships/hyperlink" Target="http://rdjira.feixun.com.cn/browse/ACI-27" TargetMode="External"/><Relationship Id="rId38" Type="http://schemas.openxmlformats.org/officeDocument/2006/relationships/hyperlink" Target="http://rdjira.feixun.com.cn/browse/ACI-41" TargetMode="External"/><Relationship Id="rId46" Type="http://schemas.openxmlformats.org/officeDocument/2006/relationships/hyperlink" Target="http://rdjira.feixun.com.cn/browse/ACI-33" TargetMode="External"/><Relationship Id="rId2" Type="http://schemas.openxmlformats.org/officeDocument/2006/relationships/hyperlink" Target="http://rdjira.feixun.com.cn/browse/ACI-39" TargetMode="External"/><Relationship Id="rId16" Type="http://schemas.openxmlformats.org/officeDocument/2006/relationships/hyperlink" Target="http://rdjira.feixun.com.cn/browse/ACI-45" TargetMode="External"/><Relationship Id="rId20" Type="http://schemas.openxmlformats.org/officeDocument/2006/relationships/hyperlink" Target="http://rdjira.feixun.com.cn/browse/ACI-18" TargetMode="External"/><Relationship Id="rId29" Type="http://schemas.openxmlformats.org/officeDocument/2006/relationships/hyperlink" Target="http://rdjira.feixun.com.cn/browse/ACI-30" TargetMode="External"/><Relationship Id="rId41" Type="http://schemas.openxmlformats.org/officeDocument/2006/relationships/hyperlink" Target="http://rdjira.feixun.com.cn/browse/ACI-55" TargetMode="External"/><Relationship Id="rId54" Type="http://schemas.openxmlformats.org/officeDocument/2006/relationships/hyperlink" Target="http://rdjira.feixun.com.cn/secure/IssueNavigator.jspa?reset=true&amp;jqlQuery=project+%3D+ACI+ORDER+BY+status+DESC%2C+priority+DESC" TargetMode="External"/><Relationship Id="rId1" Type="http://schemas.openxmlformats.org/officeDocument/2006/relationships/hyperlink" Target="http://rdjira.feixun.com.cn/browse/ACI-50" TargetMode="External"/><Relationship Id="rId6" Type="http://schemas.openxmlformats.org/officeDocument/2006/relationships/hyperlink" Target="http://rdjira.feixun.com.cn/browse/ACI-1" TargetMode="External"/><Relationship Id="rId11" Type="http://schemas.openxmlformats.org/officeDocument/2006/relationships/hyperlink" Target="http://rdjira.feixun.com.cn/browse/ACI-17" TargetMode="External"/><Relationship Id="rId24" Type="http://schemas.openxmlformats.org/officeDocument/2006/relationships/hyperlink" Target="http://rdjira.feixun.com.cn/browse/ACI-35" TargetMode="External"/><Relationship Id="rId32" Type="http://schemas.openxmlformats.org/officeDocument/2006/relationships/hyperlink" Target="http://rdjira.feixun.com.cn/browse/ACI-24" TargetMode="External"/><Relationship Id="rId37" Type="http://schemas.openxmlformats.org/officeDocument/2006/relationships/hyperlink" Target="http://rdjira.feixun.com.cn/browse/ACI-32" TargetMode="External"/><Relationship Id="rId40" Type="http://schemas.openxmlformats.org/officeDocument/2006/relationships/hyperlink" Target="http://rdjira.feixun.com.cn/browse/ACI-49" TargetMode="External"/><Relationship Id="rId45" Type="http://schemas.openxmlformats.org/officeDocument/2006/relationships/hyperlink" Target="http://rdjira.feixun.com.cn/browse/ACI-31" TargetMode="External"/><Relationship Id="rId53" Type="http://schemas.openxmlformats.org/officeDocument/2006/relationships/hyperlink" Target="http://rdjira.feixun.com.cn/browse/ACI-44" TargetMode="External"/><Relationship Id="rId5" Type="http://schemas.openxmlformats.org/officeDocument/2006/relationships/hyperlink" Target="http://rdjira.feixun.com.cn/browse/ACI-3" TargetMode="External"/><Relationship Id="rId15" Type="http://schemas.openxmlformats.org/officeDocument/2006/relationships/hyperlink" Target="http://rdjira.feixun.com.cn/browse/ACI-25" TargetMode="External"/><Relationship Id="rId23" Type="http://schemas.openxmlformats.org/officeDocument/2006/relationships/hyperlink" Target="http://rdjira.feixun.com.cn/browse/ACI-36" TargetMode="External"/><Relationship Id="rId28" Type="http://schemas.openxmlformats.org/officeDocument/2006/relationships/hyperlink" Target="http://rdjira.feixun.com.cn/browse/ACI-22" TargetMode="External"/><Relationship Id="rId36" Type="http://schemas.openxmlformats.org/officeDocument/2006/relationships/hyperlink" Target="http://rdjira.feixun.com.cn/browse/ACI-19" TargetMode="External"/><Relationship Id="rId49" Type="http://schemas.openxmlformats.org/officeDocument/2006/relationships/hyperlink" Target="http://rdjira.feixun.com.cn/browse/ACI-20" TargetMode="External"/><Relationship Id="rId10" Type="http://schemas.openxmlformats.org/officeDocument/2006/relationships/hyperlink" Target="http://rdjira.feixun.com.cn/browse/ACI-2" TargetMode="External"/><Relationship Id="rId19" Type="http://schemas.openxmlformats.org/officeDocument/2006/relationships/hyperlink" Target="http://rdjira.feixun.com.cn/browse/ACI-7" TargetMode="External"/><Relationship Id="rId31" Type="http://schemas.openxmlformats.org/officeDocument/2006/relationships/hyperlink" Target="http://rdjira.feixun.com.cn/browse/ACI-26" TargetMode="External"/><Relationship Id="rId44" Type="http://schemas.openxmlformats.org/officeDocument/2006/relationships/hyperlink" Target="http://rdjira.feixun.com.cn/browse/ACI-42" TargetMode="External"/><Relationship Id="rId52" Type="http://schemas.openxmlformats.org/officeDocument/2006/relationships/hyperlink" Target="http://rdjira.feixun.com.cn/browse/ACI-48" TargetMode="External"/><Relationship Id="rId4" Type="http://schemas.openxmlformats.org/officeDocument/2006/relationships/hyperlink" Target="http://rdjira.feixun.com.cn/browse/ACI-4" TargetMode="External"/><Relationship Id="rId9" Type="http://schemas.openxmlformats.org/officeDocument/2006/relationships/hyperlink" Target="http://rdjira.feixun.com.cn/browse/ACI-5" TargetMode="External"/><Relationship Id="rId14" Type="http://schemas.openxmlformats.org/officeDocument/2006/relationships/hyperlink" Target="http://rdjira.feixun.com.cn/browse/ACI-16" TargetMode="External"/><Relationship Id="rId22" Type="http://schemas.openxmlformats.org/officeDocument/2006/relationships/hyperlink" Target="http://rdjira.feixun.com.cn/browse/ACI-21" TargetMode="External"/><Relationship Id="rId27" Type="http://schemas.openxmlformats.org/officeDocument/2006/relationships/hyperlink" Target="http://rdjira.feixun.com.cn/browse/ACI-34" TargetMode="External"/><Relationship Id="rId30" Type="http://schemas.openxmlformats.org/officeDocument/2006/relationships/hyperlink" Target="http://rdjira.feixun.com.cn/browse/ACI-29" TargetMode="External"/><Relationship Id="rId35" Type="http://schemas.openxmlformats.org/officeDocument/2006/relationships/hyperlink" Target="http://rdjira.feixun.com.cn/browse/ACI-11" TargetMode="External"/><Relationship Id="rId43" Type="http://schemas.openxmlformats.org/officeDocument/2006/relationships/hyperlink" Target="http://rdjira.feixun.com.cn/browse/ACI-40" TargetMode="External"/><Relationship Id="rId48" Type="http://schemas.openxmlformats.org/officeDocument/2006/relationships/hyperlink" Target="http://rdjira.feixun.com.cn/browse/ACI-15" TargetMode="External"/><Relationship Id="rId56" Type="http://schemas.openxmlformats.org/officeDocument/2006/relationships/drawing" Target="../drawings/drawing3.xml"/><Relationship Id="rId8" Type="http://schemas.openxmlformats.org/officeDocument/2006/relationships/hyperlink" Target="http://rdjira.feixun.com.cn/browse/ACI-9" TargetMode="External"/><Relationship Id="rId51" Type="http://schemas.openxmlformats.org/officeDocument/2006/relationships/hyperlink" Target="http://rdjira.feixun.com.cn/browse/ACI-47" TargetMode="External"/><Relationship Id="rId3" Type="http://schemas.openxmlformats.org/officeDocument/2006/relationships/hyperlink" Target="http://rdjira.feixun.com.cn/browse/ACI-10"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C21" sqref="C21"/>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148" t="s">
        <v>98</v>
      </c>
      <c r="C2" s="149"/>
      <c r="D2" s="149"/>
      <c r="E2" s="149"/>
      <c r="F2" s="149"/>
      <c r="G2" s="150"/>
    </row>
    <row r="3" spans="2:7" ht="30.75" customHeight="1" thickBot="1">
      <c r="B3" s="151"/>
      <c r="C3" s="152"/>
      <c r="D3" s="152"/>
      <c r="E3" s="152"/>
      <c r="F3" s="152"/>
      <c r="G3" s="153"/>
    </row>
    <row r="4" spans="2:7" ht="34.5" customHeight="1">
      <c r="B4" s="154" t="s">
        <v>112</v>
      </c>
      <c r="C4" s="155"/>
      <c r="D4" s="155"/>
      <c r="E4" s="155"/>
      <c r="F4" s="155"/>
      <c r="G4" s="156"/>
    </row>
    <row r="5" spans="2:7" ht="33">
      <c r="B5" s="21" t="s">
        <v>99</v>
      </c>
      <c r="C5" s="157" t="s">
        <v>176</v>
      </c>
      <c r="D5" s="157"/>
      <c r="E5" s="22" t="s">
        <v>100</v>
      </c>
      <c r="F5" s="158" t="s">
        <v>109</v>
      </c>
      <c r="G5" s="159"/>
    </row>
    <row r="6" spans="2:7" ht="18">
      <c r="B6" s="160"/>
      <c r="C6" s="160"/>
      <c r="D6" s="160"/>
      <c r="E6" s="160"/>
      <c r="F6" s="160"/>
      <c r="G6" s="161"/>
    </row>
    <row r="7" spans="2:7" ht="33">
      <c r="B7" s="21" t="s">
        <v>101</v>
      </c>
      <c r="C7" s="157" t="s">
        <v>113</v>
      </c>
      <c r="D7" s="157"/>
      <c r="E7" s="22" t="s">
        <v>102</v>
      </c>
      <c r="F7" s="158" t="s">
        <v>111</v>
      </c>
      <c r="G7" s="159"/>
    </row>
    <row r="8" spans="2:7" ht="18">
      <c r="B8" s="160"/>
      <c r="C8" s="160"/>
      <c r="D8" s="160"/>
      <c r="E8" s="160"/>
      <c r="F8" s="160"/>
      <c r="G8" s="161"/>
    </row>
    <row r="9" spans="2:7" ht="16.5" customHeight="1">
      <c r="B9" s="21" t="s">
        <v>116</v>
      </c>
      <c r="C9" s="162" t="s">
        <v>115</v>
      </c>
      <c r="D9" s="163"/>
      <c r="E9" s="163"/>
      <c r="F9" s="163"/>
      <c r="G9" s="164"/>
    </row>
    <row r="10" spans="2:7" ht="18">
      <c r="B10" s="160"/>
      <c r="C10" s="160"/>
      <c r="D10" s="160"/>
      <c r="E10" s="160"/>
      <c r="F10" s="160"/>
      <c r="G10" s="161"/>
    </row>
    <row r="11" spans="2:7" ht="49.5">
      <c r="B11" s="21" t="s">
        <v>103</v>
      </c>
      <c r="C11" s="22" t="s">
        <v>104</v>
      </c>
      <c r="D11" s="22" t="s">
        <v>105</v>
      </c>
      <c r="E11" s="22" t="s">
        <v>106</v>
      </c>
      <c r="F11" s="169" t="s">
        <v>107</v>
      </c>
      <c r="G11" s="170"/>
    </row>
    <row r="12" spans="2:7" ht="16.5">
      <c r="B12" s="23" t="s">
        <v>108</v>
      </c>
      <c r="C12" s="24" t="s">
        <v>114</v>
      </c>
      <c r="D12" s="25" t="s">
        <v>109</v>
      </c>
      <c r="E12" s="25" t="s">
        <v>117</v>
      </c>
      <c r="F12" s="171"/>
      <c r="G12" s="172"/>
    </row>
    <row r="13" spans="2:7" ht="17.25" thickBot="1">
      <c r="B13" s="165"/>
      <c r="C13" s="165"/>
      <c r="D13" s="165"/>
      <c r="E13" s="165"/>
      <c r="F13" s="165"/>
      <c r="G13" s="166"/>
    </row>
    <row r="14" spans="2:7">
      <c r="B14" s="26"/>
      <c r="C14" s="26"/>
      <c r="D14" s="26"/>
      <c r="E14" s="26"/>
      <c r="F14" s="26"/>
      <c r="G14" s="26"/>
    </row>
    <row r="15" spans="2:7">
      <c r="B15" s="167" t="s">
        <v>281</v>
      </c>
      <c r="C15" s="168"/>
      <c r="D15" s="168"/>
      <c r="E15" s="168"/>
      <c r="F15" s="168"/>
      <c r="G15" s="168"/>
    </row>
    <row r="16" spans="2:7">
      <c r="B16" s="168"/>
      <c r="C16" s="168"/>
      <c r="D16" s="168"/>
      <c r="E16" s="168"/>
      <c r="F16" s="168"/>
      <c r="G16" s="168"/>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70"/>
  <sheetViews>
    <sheetView topLeftCell="A73" workbookViewId="0">
      <selection activeCell="N7" sqref="N7"/>
    </sheetView>
  </sheetViews>
  <sheetFormatPr defaultColWidth="9" defaultRowHeight="14.25"/>
  <cols>
    <col min="1" max="1" width="1.625" style="70" customWidth="1"/>
    <col min="2" max="6" width="9" style="70"/>
    <col min="7" max="7" width="29" style="70" customWidth="1"/>
    <col min="8" max="8" width="28.875" style="70" customWidth="1"/>
    <col min="9" max="9" width="10.25" style="70" bestFit="1" customWidth="1"/>
    <col min="10" max="10" width="9" style="70"/>
    <col min="11" max="11" width="25.125" style="70" customWidth="1"/>
    <col min="12" max="12" width="10.75" style="70" customWidth="1"/>
    <col min="13" max="250" width="9" style="70"/>
    <col min="251" max="251" width="1.625" style="70" customWidth="1"/>
    <col min="252" max="253" width="0" style="70" hidden="1" customWidth="1"/>
    <col min="254" max="258" width="9" style="70"/>
    <col min="259" max="259" width="29" style="70" customWidth="1"/>
    <col min="260" max="260" width="28.875" style="70" customWidth="1"/>
    <col min="261" max="261" width="13.5" style="70" customWidth="1"/>
    <col min="262" max="262" width="9" style="70"/>
    <col min="263" max="263" width="34.375" style="70" customWidth="1"/>
    <col min="264" max="264" width="14.875" style="70" customWidth="1"/>
    <col min="265" max="506" width="9" style="70"/>
    <col min="507" max="507" width="1.625" style="70" customWidth="1"/>
    <col min="508" max="509" width="0" style="70" hidden="1" customWidth="1"/>
    <col min="510" max="514" width="9" style="70"/>
    <col min="515" max="515" width="29" style="70" customWidth="1"/>
    <col min="516" max="516" width="28.875" style="70" customWidth="1"/>
    <col min="517" max="517" width="13.5" style="70" customWidth="1"/>
    <col min="518" max="518" width="9" style="70"/>
    <col min="519" max="519" width="34.375" style="70" customWidth="1"/>
    <col min="520" max="520" width="14.875" style="70" customWidth="1"/>
    <col min="521" max="762" width="9" style="70"/>
    <col min="763" max="763" width="1.625" style="70" customWidth="1"/>
    <col min="764" max="765" width="0" style="70" hidden="1" customWidth="1"/>
    <col min="766" max="770" width="9" style="70"/>
    <col min="771" max="771" width="29" style="70" customWidth="1"/>
    <col min="772" max="772" width="28.875" style="70" customWidth="1"/>
    <col min="773" max="773" width="13.5" style="70" customWidth="1"/>
    <col min="774" max="774" width="9" style="70"/>
    <col min="775" max="775" width="34.375" style="70" customWidth="1"/>
    <col min="776" max="776" width="14.875" style="70" customWidth="1"/>
    <col min="777" max="1018" width="9" style="70"/>
    <col min="1019" max="1019" width="1.625" style="70" customWidth="1"/>
    <col min="1020" max="1021" width="0" style="70" hidden="1" customWidth="1"/>
    <col min="1022" max="1026" width="9" style="70"/>
    <col min="1027" max="1027" width="29" style="70" customWidth="1"/>
    <col min="1028" max="1028" width="28.875" style="70" customWidth="1"/>
    <col min="1029" max="1029" width="13.5" style="70" customWidth="1"/>
    <col min="1030" max="1030" width="9" style="70"/>
    <col min="1031" max="1031" width="34.375" style="70" customWidth="1"/>
    <col min="1032" max="1032" width="14.875" style="70" customWidth="1"/>
    <col min="1033" max="1274" width="9" style="70"/>
    <col min="1275" max="1275" width="1.625" style="70" customWidth="1"/>
    <col min="1276" max="1277" width="0" style="70" hidden="1" customWidth="1"/>
    <col min="1278" max="1282" width="9" style="70"/>
    <col min="1283" max="1283" width="29" style="70" customWidth="1"/>
    <col min="1284" max="1284" width="28.875" style="70" customWidth="1"/>
    <col min="1285" max="1285" width="13.5" style="70" customWidth="1"/>
    <col min="1286" max="1286" width="9" style="70"/>
    <col min="1287" max="1287" width="34.375" style="70" customWidth="1"/>
    <col min="1288" max="1288" width="14.875" style="70" customWidth="1"/>
    <col min="1289" max="1530" width="9" style="70"/>
    <col min="1531" max="1531" width="1.625" style="70" customWidth="1"/>
    <col min="1532" max="1533" width="0" style="70" hidden="1" customWidth="1"/>
    <col min="1534" max="1538" width="9" style="70"/>
    <col min="1539" max="1539" width="29" style="70" customWidth="1"/>
    <col min="1540" max="1540" width="28.875" style="70" customWidth="1"/>
    <col min="1541" max="1541" width="13.5" style="70" customWidth="1"/>
    <col min="1542" max="1542" width="9" style="70"/>
    <col min="1543" max="1543" width="34.375" style="70" customWidth="1"/>
    <col min="1544" max="1544" width="14.875" style="70" customWidth="1"/>
    <col min="1545" max="1786" width="9" style="70"/>
    <col min="1787" max="1787" width="1.625" style="70" customWidth="1"/>
    <col min="1788" max="1789" width="0" style="70" hidden="1" customWidth="1"/>
    <col min="1790" max="1794" width="9" style="70"/>
    <col min="1795" max="1795" width="29" style="70" customWidth="1"/>
    <col min="1796" max="1796" width="28.875" style="70" customWidth="1"/>
    <col min="1797" max="1797" width="13.5" style="70" customWidth="1"/>
    <col min="1798" max="1798" width="9" style="70"/>
    <col min="1799" max="1799" width="34.375" style="70" customWidth="1"/>
    <col min="1800" max="1800" width="14.875" style="70" customWidth="1"/>
    <col min="1801" max="2042" width="9" style="70"/>
    <col min="2043" max="2043" width="1.625" style="70" customWidth="1"/>
    <col min="2044" max="2045" width="0" style="70" hidden="1" customWidth="1"/>
    <col min="2046" max="2050" width="9" style="70"/>
    <col min="2051" max="2051" width="29" style="70" customWidth="1"/>
    <col min="2052" max="2052" width="28.875" style="70" customWidth="1"/>
    <col min="2053" max="2053" width="13.5" style="70" customWidth="1"/>
    <col min="2054" max="2054" width="9" style="70"/>
    <col min="2055" max="2055" width="34.375" style="70" customWidth="1"/>
    <col min="2056" max="2056" width="14.875" style="70" customWidth="1"/>
    <col min="2057" max="2298" width="9" style="70"/>
    <col min="2299" max="2299" width="1.625" style="70" customWidth="1"/>
    <col min="2300" max="2301" width="0" style="70" hidden="1" customWidth="1"/>
    <col min="2302" max="2306" width="9" style="70"/>
    <col min="2307" max="2307" width="29" style="70" customWidth="1"/>
    <col min="2308" max="2308" width="28.875" style="70" customWidth="1"/>
    <col min="2309" max="2309" width="13.5" style="70" customWidth="1"/>
    <col min="2310" max="2310" width="9" style="70"/>
    <col min="2311" max="2311" width="34.375" style="70" customWidth="1"/>
    <col min="2312" max="2312" width="14.875" style="70" customWidth="1"/>
    <col min="2313" max="2554" width="9" style="70"/>
    <col min="2555" max="2555" width="1.625" style="70" customWidth="1"/>
    <col min="2556" max="2557" width="0" style="70" hidden="1" customWidth="1"/>
    <col min="2558" max="2562" width="9" style="70"/>
    <col min="2563" max="2563" width="29" style="70" customWidth="1"/>
    <col min="2564" max="2564" width="28.875" style="70" customWidth="1"/>
    <col min="2565" max="2565" width="13.5" style="70" customWidth="1"/>
    <col min="2566" max="2566" width="9" style="70"/>
    <col min="2567" max="2567" width="34.375" style="70" customWidth="1"/>
    <col min="2568" max="2568" width="14.875" style="70" customWidth="1"/>
    <col min="2569" max="2810" width="9" style="70"/>
    <col min="2811" max="2811" width="1.625" style="70" customWidth="1"/>
    <col min="2812" max="2813" width="0" style="70" hidden="1" customWidth="1"/>
    <col min="2814" max="2818" width="9" style="70"/>
    <col min="2819" max="2819" width="29" style="70" customWidth="1"/>
    <col min="2820" max="2820" width="28.875" style="70" customWidth="1"/>
    <col min="2821" max="2821" width="13.5" style="70" customWidth="1"/>
    <col min="2822" max="2822" width="9" style="70"/>
    <col min="2823" max="2823" width="34.375" style="70" customWidth="1"/>
    <col min="2824" max="2824" width="14.875" style="70" customWidth="1"/>
    <col min="2825" max="3066" width="9" style="70"/>
    <col min="3067" max="3067" width="1.625" style="70" customWidth="1"/>
    <col min="3068" max="3069" width="0" style="70" hidden="1" customWidth="1"/>
    <col min="3070" max="3074" width="9" style="70"/>
    <col min="3075" max="3075" width="29" style="70" customWidth="1"/>
    <col min="3076" max="3076" width="28.875" style="70" customWidth="1"/>
    <col min="3077" max="3077" width="13.5" style="70" customWidth="1"/>
    <col min="3078" max="3078" width="9" style="70"/>
    <col min="3079" max="3079" width="34.375" style="70" customWidth="1"/>
    <col min="3080" max="3080" width="14.875" style="70" customWidth="1"/>
    <col min="3081" max="3322" width="9" style="70"/>
    <col min="3323" max="3323" width="1.625" style="70" customWidth="1"/>
    <col min="3324" max="3325" width="0" style="70" hidden="1" customWidth="1"/>
    <col min="3326" max="3330" width="9" style="70"/>
    <col min="3331" max="3331" width="29" style="70" customWidth="1"/>
    <col min="3332" max="3332" width="28.875" style="70" customWidth="1"/>
    <col min="3333" max="3333" width="13.5" style="70" customWidth="1"/>
    <col min="3334" max="3334" width="9" style="70"/>
    <col min="3335" max="3335" width="34.375" style="70" customWidth="1"/>
    <col min="3336" max="3336" width="14.875" style="70" customWidth="1"/>
    <col min="3337" max="3578" width="9" style="70"/>
    <col min="3579" max="3579" width="1.625" style="70" customWidth="1"/>
    <col min="3580" max="3581" width="0" style="70" hidden="1" customWidth="1"/>
    <col min="3582" max="3586" width="9" style="70"/>
    <col min="3587" max="3587" width="29" style="70" customWidth="1"/>
    <col min="3588" max="3588" width="28.875" style="70" customWidth="1"/>
    <col min="3589" max="3589" width="13.5" style="70" customWidth="1"/>
    <col min="3590" max="3590" width="9" style="70"/>
    <col min="3591" max="3591" width="34.375" style="70" customWidth="1"/>
    <col min="3592" max="3592" width="14.875" style="70" customWidth="1"/>
    <col min="3593" max="3834" width="9" style="70"/>
    <col min="3835" max="3835" width="1.625" style="70" customWidth="1"/>
    <col min="3836" max="3837" width="0" style="70" hidden="1" customWidth="1"/>
    <col min="3838" max="3842" width="9" style="70"/>
    <col min="3843" max="3843" width="29" style="70" customWidth="1"/>
    <col min="3844" max="3844" width="28.875" style="70" customWidth="1"/>
    <col min="3845" max="3845" width="13.5" style="70" customWidth="1"/>
    <col min="3846" max="3846" width="9" style="70"/>
    <col min="3847" max="3847" width="34.375" style="70" customWidth="1"/>
    <col min="3848" max="3848" width="14.875" style="70" customWidth="1"/>
    <col min="3849" max="4090" width="9" style="70"/>
    <col min="4091" max="4091" width="1.625" style="70" customWidth="1"/>
    <col min="4092" max="4093" width="0" style="70" hidden="1" customWidth="1"/>
    <col min="4094" max="4098" width="9" style="70"/>
    <col min="4099" max="4099" width="29" style="70" customWidth="1"/>
    <col min="4100" max="4100" width="28.875" style="70" customWidth="1"/>
    <col min="4101" max="4101" width="13.5" style="70" customWidth="1"/>
    <col min="4102" max="4102" width="9" style="70"/>
    <col min="4103" max="4103" width="34.375" style="70" customWidth="1"/>
    <col min="4104" max="4104" width="14.875" style="70" customWidth="1"/>
    <col min="4105" max="4346" width="9" style="70"/>
    <col min="4347" max="4347" width="1.625" style="70" customWidth="1"/>
    <col min="4348" max="4349" width="0" style="70" hidden="1" customWidth="1"/>
    <col min="4350" max="4354" width="9" style="70"/>
    <col min="4355" max="4355" width="29" style="70" customWidth="1"/>
    <col min="4356" max="4356" width="28.875" style="70" customWidth="1"/>
    <col min="4357" max="4357" width="13.5" style="70" customWidth="1"/>
    <col min="4358" max="4358" width="9" style="70"/>
    <col min="4359" max="4359" width="34.375" style="70" customWidth="1"/>
    <col min="4360" max="4360" width="14.875" style="70" customWidth="1"/>
    <col min="4361" max="4602" width="9" style="70"/>
    <col min="4603" max="4603" width="1.625" style="70" customWidth="1"/>
    <col min="4604" max="4605" width="0" style="70" hidden="1" customWidth="1"/>
    <col min="4606" max="4610" width="9" style="70"/>
    <col min="4611" max="4611" width="29" style="70" customWidth="1"/>
    <col min="4612" max="4612" width="28.875" style="70" customWidth="1"/>
    <col min="4613" max="4613" width="13.5" style="70" customWidth="1"/>
    <col min="4614" max="4614" width="9" style="70"/>
    <col min="4615" max="4615" width="34.375" style="70" customWidth="1"/>
    <col min="4616" max="4616" width="14.875" style="70" customWidth="1"/>
    <col min="4617" max="4858" width="9" style="70"/>
    <col min="4859" max="4859" width="1.625" style="70" customWidth="1"/>
    <col min="4860" max="4861" width="0" style="70" hidden="1" customWidth="1"/>
    <col min="4862" max="4866" width="9" style="70"/>
    <col min="4867" max="4867" width="29" style="70" customWidth="1"/>
    <col min="4868" max="4868" width="28.875" style="70" customWidth="1"/>
    <col min="4869" max="4869" width="13.5" style="70" customWidth="1"/>
    <col min="4870" max="4870" width="9" style="70"/>
    <col min="4871" max="4871" width="34.375" style="70" customWidth="1"/>
    <col min="4872" max="4872" width="14.875" style="70" customWidth="1"/>
    <col min="4873" max="5114" width="9" style="70"/>
    <col min="5115" max="5115" width="1.625" style="70" customWidth="1"/>
    <col min="5116" max="5117" width="0" style="70" hidden="1" customWidth="1"/>
    <col min="5118" max="5122" width="9" style="70"/>
    <col min="5123" max="5123" width="29" style="70" customWidth="1"/>
    <col min="5124" max="5124" width="28.875" style="70" customWidth="1"/>
    <col min="5125" max="5125" width="13.5" style="70" customWidth="1"/>
    <col min="5126" max="5126" width="9" style="70"/>
    <col min="5127" max="5127" width="34.375" style="70" customWidth="1"/>
    <col min="5128" max="5128" width="14.875" style="70" customWidth="1"/>
    <col min="5129" max="5370" width="9" style="70"/>
    <col min="5371" max="5371" width="1.625" style="70" customWidth="1"/>
    <col min="5372" max="5373" width="0" style="70" hidden="1" customWidth="1"/>
    <col min="5374" max="5378" width="9" style="70"/>
    <col min="5379" max="5379" width="29" style="70" customWidth="1"/>
    <col min="5380" max="5380" width="28.875" style="70" customWidth="1"/>
    <col min="5381" max="5381" width="13.5" style="70" customWidth="1"/>
    <col min="5382" max="5382" width="9" style="70"/>
    <col min="5383" max="5383" width="34.375" style="70" customWidth="1"/>
    <col min="5384" max="5384" width="14.875" style="70" customWidth="1"/>
    <col min="5385" max="5626" width="9" style="70"/>
    <col min="5627" max="5627" width="1.625" style="70" customWidth="1"/>
    <col min="5628" max="5629" width="0" style="70" hidden="1" customWidth="1"/>
    <col min="5630" max="5634" width="9" style="70"/>
    <col min="5635" max="5635" width="29" style="70" customWidth="1"/>
    <col min="5636" max="5636" width="28.875" style="70" customWidth="1"/>
    <col min="5637" max="5637" width="13.5" style="70" customWidth="1"/>
    <col min="5638" max="5638" width="9" style="70"/>
    <col min="5639" max="5639" width="34.375" style="70" customWidth="1"/>
    <col min="5640" max="5640" width="14.875" style="70" customWidth="1"/>
    <col min="5641" max="5882" width="9" style="70"/>
    <col min="5883" max="5883" width="1.625" style="70" customWidth="1"/>
    <col min="5884" max="5885" width="0" style="70" hidden="1" customWidth="1"/>
    <col min="5886" max="5890" width="9" style="70"/>
    <col min="5891" max="5891" width="29" style="70" customWidth="1"/>
    <col min="5892" max="5892" width="28.875" style="70" customWidth="1"/>
    <col min="5893" max="5893" width="13.5" style="70" customWidth="1"/>
    <col min="5894" max="5894" width="9" style="70"/>
    <col min="5895" max="5895" width="34.375" style="70" customWidth="1"/>
    <col min="5896" max="5896" width="14.875" style="70" customWidth="1"/>
    <col min="5897" max="6138" width="9" style="70"/>
    <col min="6139" max="6139" width="1.625" style="70" customWidth="1"/>
    <col min="6140" max="6141" width="0" style="70" hidden="1" customWidth="1"/>
    <col min="6142" max="6146" width="9" style="70"/>
    <col min="6147" max="6147" width="29" style="70" customWidth="1"/>
    <col min="6148" max="6148" width="28.875" style="70" customWidth="1"/>
    <col min="6149" max="6149" width="13.5" style="70" customWidth="1"/>
    <col min="6150" max="6150" width="9" style="70"/>
    <col min="6151" max="6151" width="34.375" style="70" customWidth="1"/>
    <col min="6152" max="6152" width="14.875" style="70" customWidth="1"/>
    <col min="6153" max="6394" width="9" style="70"/>
    <col min="6395" max="6395" width="1.625" style="70" customWidth="1"/>
    <col min="6396" max="6397" width="0" style="70" hidden="1" customWidth="1"/>
    <col min="6398" max="6402" width="9" style="70"/>
    <col min="6403" max="6403" width="29" style="70" customWidth="1"/>
    <col min="6404" max="6404" width="28.875" style="70" customWidth="1"/>
    <col min="6405" max="6405" width="13.5" style="70" customWidth="1"/>
    <col min="6406" max="6406" width="9" style="70"/>
    <col min="6407" max="6407" width="34.375" style="70" customWidth="1"/>
    <col min="6408" max="6408" width="14.875" style="70" customWidth="1"/>
    <col min="6409" max="6650" width="9" style="70"/>
    <col min="6651" max="6651" width="1.625" style="70" customWidth="1"/>
    <col min="6652" max="6653" width="0" style="70" hidden="1" customWidth="1"/>
    <col min="6654" max="6658" width="9" style="70"/>
    <col min="6659" max="6659" width="29" style="70" customWidth="1"/>
    <col min="6660" max="6660" width="28.875" style="70" customWidth="1"/>
    <col min="6661" max="6661" width="13.5" style="70" customWidth="1"/>
    <col min="6662" max="6662" width="9" style="70"/>
    <col min="6663" max="6663" width="34.375" style="70" customWidth="1"/>
    <col min="6664" max="6664" width="14.875" style="70" customWidth="1"/>
    <col min="6665" max="6906" width="9" style="70"/>
    <col min="6907" max="6907" width="1.625" style="70" customWidth="1"/>
    <col min="6908" max="6909" width="0" style="70" hidden="1" customWidth="1"/>
    <col min="6910" max="6914" width="9" style="70"/>
    <col min="6915" max="6915" width="29" style="70" customWidth="1"/>
    <col min="6916" max="6916" width="28.875" style="70" customWidth="1"/>
    <col min="6917" max="6917" width="13.5" style="70" customWidth="1"/>
    <col min="6918" max="6918" width="9" style="70"/>
    <col min="6919" max="6919" width="34.375" style="70" customWidth="1"/>
    <col min="6920" max="6920" width="14.875" style="70" customWidth="1"/>
    <col min="6921" max="7162" width="9" style="70"/>
    <col min="7163" max="7163" width="1.625" style="70" customWidth="1"/>
    <col min="7164" max="7165" width="0" style="70" hidden="1" customWidth="1"/>
    <col min="7166" max="7170" width="9" style="70"/>
    <col min="7171" max="7171" width="29" style="70" customWidth="1"/>
    <col min="7172" max="7172" width="28.875" style="70" customWidth="1"/>
    <col min="7173" max="7173" width="13.5" style="70" customWidth="1"/>
    <col min="7174" max="7174" width="9" style="70"/>
    <col min="7175" max="7175" width="34.375" style="70" customWidth="1"/>
    <col min="7176" max="7176" width="14.875" style="70" customWidth="1"/>
    <col min="7177" max="7418" width="9" style="70"/>
    <col min="7419" max="7419" width="1.625" style="70" customWidth="1"/>
    <col min="7420" max="7421" width="0" style="70" hidden="1" customWidth="1"/>
    <col min="7422" max="7426" width="9" style="70"/>
    <col min="7427" max="7427" width="29" style="70" customWidth="1"/>
    <col min="7428" max="7428" width="28.875" style="70" customWidth="1"/>
    <col min="7429" max="7429" width="13.5" style="70" customWidth="1"/>
    <col min="7430" max="7430" width="9" style="70"/>
    <col min="7431" max="7431" width="34.375" style="70" customWidth="1"/>
    <col min="7432" max="7432" width="14.875" style="70" customWidth="1"/>
    <col min="7433" max="7674" width="9" style="70"/>
    <col min="7675" max="7675" width="1.625" style="70" customWidth="1"/>
    <col min="7676" max="7677" width="0" style="70" hidden="1" customWidth="1"/>
    <col min="7678" max="7682" width="9" style="70"/>
    <col min="7683" max="7683" width="29" style="70" customWidth="1"/>
    <col min="7684" max="7684" width="28.875" style="70" customWidth="1"/>
    <col min="7685" max="7685" width="13.5" style="70" customWidth="1"/>
    <col min="7686" max="7686" width="9" style="70"/>
    <col min="7687" max="7687" width="34.375" style="70" customWidth="1"/>
    <col min="7688" max="7688" width="14.875" style="70" customWidth="1"/>
    <col min="7689" max="7930" width="9" style="70"/>
    <col min="7931" max="7931" width="1.625" style="70" customWidth="1"/>
    <col min="7932" max="7933" width="0" style="70" hidden="1" customWidth="1"/>
    <col min="7934" max="7938" width="9" style="70"/>
    <col min="7939" max="7939" width="29" style="70" customWidth="1"/>
    <col min="7940" max="7940" width="28.875" style="70" customWidth="1"/>
    <col min="7941" max="7941" width="13.5" style="70" customWidth="1"/>
    <col min="7942" max="7942" width="9" style="70"/>
    <col min="7943" max="7943" width="34.375" style="70" customWidth="1"/>
    <col min="7944" max="7944" width="14.875" style="70" customWidth="1"/>
    <col min="7945" max="8186" width="9" style="70"/>
    <col min="8187" max="8187" width="1.625" style="70" customWidth="1"/>
    <col min="8188" max="8189" width="0" style="70" hidden="1" customWidth="1"/>
    <col min="8190" max="8194" width="9" style="70"/>
    <col min="8195" max="8195" width="29" style="70" customWidth="1"/>
    <col min="8196" max="8196" width="28.875" style="70" customWidth="1"/>
    <col min="8197" max="8197" width="13.5" style="70" customWidth="1"/>
    <col min="8198" max="8198" width="9" style="70"/>
    <col min="8199" max="8199" width="34.375" style="70" customWidth="1"/>
    <col min="8200" max="8200" width="14.875" style="70" customWidth="1"/>
    <col min="8201" max="8442" width="9" style="70"/>
    <col min="8443" max="8443" width="1.625" style="70" customWidth="1"/>
    <col min="8444" max="8445" width="0" style="70" hidden="1" customWidth="1"/>
    <col min="8446" max="8450" width="9" style="70"/>
    <col min="8451" max="8451" width="29" style="70" customWidth="1"/>
    <col min="8452" max="8452" width="28.875" style="70" customWidth="1"/>
    <col min="8453" max="8453" width="13.5" style="70" customWidth="1"/>
    <col min="8454" max="8454" width="9" style="70"/>
    <col min="8455" max="8455" width="34.375" style="70" customWidth="1"/>
    <col min="8456" max="8456" width="14.875" style="70" customWidth="1"/>
    <col min="8457" max="8698" width="9" style="70"/>
    <col min="8699" max="8699" width="1.625" style="70" customWidth="1"/>
    <col min="8700" max="8701" width="0" style="70" hidden="1" customWidth="1"/>
    <col min="8702" max="8706" width="9" style="70"/>
    <col min="8707" max="8707" width="29" style="70" customWidth="1"/>
    <col min="8708" max="8708" width="28.875" style="70" customWidth="1"/>
    <col min="8709" max="8709" width="13.5" style="70" customWidth="1"/>
    <col min="8710" max="8710" width="9" style="70"/>
    <col min="8711" max="8711" width="34.375" style="70" customWidth="1"/>
    <col min="8712" max="8712" width="14.875" style="70" customWidth="1"/>
    <col min="8713" max="8954" width="9" style="70"/>
    <col min="8955" max="8955" width="1.625" style="70" customWidth="1"/>
    <col min="8956" max="8957" width="0" style="70" hidden="1" customWidth="1"/>
    <col min="8958" max="8962" width="9" style="70"/>
    <col min="8963" max="8963" width="29" style="70" customWidth="1"/>
    <col min="8964" max="8964" width="28.875" style="70" customWidth="1"/>
    <col min="8965" max="8965" width="13.5" style="70" customWidth="1"/>
    <col min="8966" max="8966" width="9" style="70"/>
    <col min="8967" max="8967" width="34.375" style="70" customWidth="1"/>
    <col min="8968" max="8968" width="14.875" style="70" customWidth="1"/>
    <col min="8969" max="9210" width="9" style="70"/>
    <col min="9211" max="9211" width="1.625" style="70" customWidth="1"/>
    <col min="9212" max="9213" width="0" style="70" hidden="1" customWidth="1"/>
    <col min="9214" max="9218" width="9" style="70"/>
    <col min="9219" max="9219" width="29" style="70" customWidth="1"/>
    <col min="9220" max="9220" width="28.875" style="70" customWidth="1"/>
    <col min="9221" max="9221" width="13.5" style="70" customWidth="1"/>
    <col min="9222" max="9222" width="9" style="70"/>
    <col min="9223" max="9223" width="34.375" style="70" customWidth="1"/>
    <col min="9224" max="9224" width="14.875" style="70" customWidth="1"/>
    <col min="9225" max="9466" width="9" style="70"/>
    <col min="9467" max="9467" width="1.625" style="70" customWidth="1"/>
    <col min="9468" max="9469" width="0" style="70" hidden="1" customWidth="1"/>
    <col min="9470" max="9474" width="9" style="70"/>
    <col min="9475" max="9475" width="29" style="70" customWidth="1"/>
    <col min="9476" max="9476" width="28.875" style="70" customWidth="1"/>
    <col min="9477" max="9477" width="13.5" style="70" customWidth="1"/>
    <col min="9478" max="9478" width="9" style="70"/>
    <col min="9479" max="9479" width="34.375" style="70" customWidth="1"/>
    <col min="9480" max="9480" width="14.875" style="70" customWidth="1"/>
    <col min="9481" max="9722" width="9" style="70"/>
    <col min="9723" max="9723" width="1.625" style="70" customWidth="1"/>
    <col min="9724" max="9725" width="0" style="70" hidden="1" customWidth="1"/>
    <col min="9726" max="9730" width="9" style="70"/>
    <col min="9731" max="9731" width="29" style="70" customWidth="1"/>
    <col min="9732" max="9732" width="28.875" style="70" customWidth="1"/>
    <col min="9733" max="9733" width="13.5" style="70" customWidth="1"/>
    <col min="9734" max="9734" width="9" style="70"/>
    <col min="9735" max="9735" width="34.375" style="70" customWidth="1"/>
    <col min="9736" max="9736" width="14.875" style="70" customWidth="1"/>
    <col min="9737" max="9978" width="9" style="70"/>
    <col min="9979" max="9979" width="1.625" style="70" customWidth="1"/>
    <col min="9980" max="9981" width="0" style="70" hidden="1" customWidth="1"/>
    <col min="9982" max="9986" width="9" style="70"/>
    <col min="9987" max="9987" width="29" style="70" customWidth="1"/>
    <col min="9988" max="9988" width="28.875" style="70" customWidth="1"/>
    <col min="9989" max="9989" width="13.5" style="70" customWidth="1"/>
    <col min="9990" max="9990" width="9" style="70"/>
    <col min="9991" max="9991" width="34.375" style="70" customWidth="1"/>
    <col min="9992" max="9992" width="14.875" style="70" customWidth="1"/>
    <col min="9993" max="10234" width="9" style="70"/>
    <col min="10235" max="10235" width="1.625" style="70" customWidth="1"/>
    <col min="10236" max="10237" width="0" style="70" hidden="1" customWidth="1"/>
    <col min="10238" max="10242" width="9" style="70"/>
    <col min="10243" max="10243" width="29" style="70" customWidth="1"/>
    <col min="10244" max="10244" width="28.875" style="70" customWidth="1"/>
    <col min="10245" max="10245" width="13.5" style="70" customWidth="1"/>
    <col min="10246" max="10246" width="9" style="70"/>
    <col min="10247" max="10247" width="34.375" style="70" customWidth="1"/>
    <col min="10248" max="10248" width="14.875" style="70" customWidth="1"/>
    <col min="10249" max="10490" width="9" style="70"/>
    <col min="10491" max="10491" width="1.625" style="70" customWidth="1"/>
    <col min="10492" max="10493" width="0" style="70" hidden="1" customWidth="1"/>
    <col min="10494" max="10498" width="9" style="70"/>
    <col min="10499" max="10499" width="29" style="70" customWidth="1"/>
    <col min="10500" max="10500" width="28.875" style="70" customWidth="1"/>
    <col min="10501" max="10501" width="13.5" style="70" customWidth="1"/>
    <col min="10502" max="10502" width="9" style="70"/>
    <col min="10503" max="10503" width="34.375" style="70" customWidth="1"/>
    <col min="10504" max="10504" width="14.875" style="70" customWidth="1"/>
    <col min="10505" max="10746" width="9" style="70"/>
    <col min="10747" max="10747" width="1.625" style="70" customWidth="1"/>
    <col min="10748" max="10749" width="0" style="70" hidden="1" customWidth="1"/>
    <col min="10750" max="10754" width="9" style="70"/>
    <col min="10755" max="10755" width="29" style="70" customWidth="1"/>
    <col min="10756" max="10756" width="28.875" style="70" customWidth="1"/>
    <col min="10757" max="10757" width="13.5" style="70" customWidth="1"/>
    <col min="10758" max="10758" width="9" style="70"/>
    <col min="10759" max="10759" width="34.375" style="70" customWidth="1"/>
    <col min="10760" max="10760" width="14.875" style="70" customWidth="1"/>
    <col min="10761" max="11002" width="9" style="70"/>
    <col min="11003" max="11003" width="1.625" style="70" customWidth="1"/>
    <col min="11004" max="11005" width="0" style="70" hidden="1" customWidth="1"/>
    <col min="11006" max="11010" width="9" style="70"/>
    <col min="11011" max="11011" width="29" style="70" customWidth="1"/>
    <col min="11012" max="11012" width="28.875" style="70" customWidth="1"/>
    <col min="11013" max="11013" width="13.5" style="70" customWidth="1"/>
    <col min="11014" max="11014" width="9" style="70"/>
    <col min="11015" max="11015" width="34.375" style="70" customWidth="1"/>
    <col min="11016" max="11016" width="14.875" style="70" customWidth="1"/>
    <col min="11017" max="11258" width="9" style="70"/>
    <col min="11259" max="11259" width="1.625" style="70" customWidth="1"/>
    <col min="11260" max="11261" width="0" style="70" hidden="1" customWidth="1"/>
    <col min="11262" max="11266" width="9" style="70"/>
    <col min="11267" max="11267" width="29" style="70" customWidth="1"/>
    <col min="11268" max="11268" width="28.875" style="70" customWidth="1"/>
    <col min="11269" max="11269" width="13.5" style="70" customWidth="1"/>
    <col min="11270" max="11270" width="9" style="70"/>
    <col min="11271" max="11271" width="34.375" style="70" customWidth="1"/>
    <col min="11272" max="11272" width="14.875" style="70" customWidth="1"/>
    <col min="11273" max="11514" width="9" style="70"/>
    <col min="11515" max="11515" width="1.625" style="70" customWidth="1"/>
    <col min="11516" max="11517" width="0" style="70" hidden="1" customWidth="1"/>
    <col min="11518" max="11522" width="9" style="70"/>
    <col min="11523" max="11523" width="29" style="70" customWidth="1"/>
    <col min="11524" max="11524" width="28.875" style="70" customWidth="1"/>
    <col min="11525" max="11525" width="13.5" style="70" customWidth="1"/>
    <col min="11526" max="11526" width="9" style="70"/>
    <col min="11527" max="11527" width="34.375" style="70" customWidth="1"/>
    <col min="11528" max="11528" width="14.875" style="70" customWidth="1"/>
    <col min="11529" max="11770" width="9" style="70"/>
    <col min="11771" max="11771" width="1.625" style="70" customWidth="1"/>
    <col min="11772" max="11773" width="0" style="70" hidden="1" customWidth="1"/>
    <col min="11774" max="11778" width="9" style="70"/>
    <col min="11779" max="11779" width="29" style="70" customWidth="1"/>
    <col min="11780" max="11780" width="28.875" style="70" customWidth="1"/>
    <col min="11781" max="11781" width="13.5" style="70" customWidth="1"/>
    <col min="11782" max="11782" width="9" style="70"/>
    <col min="11783" max="11783" width="34.375" style="70" customWidth="1"/>
    <col min="11784" max="11784" width="14.875" style="70" customWidth="1"/>
    <col min="11785" max="12026" width="9" style="70"/>
    <col min="12027" max="12027" width="1.625" style="70" customWidth="1"/>
    <col min="12028" max="12029" width="0" style="70" hidden="1" customWidth="1"/>
    <col min="12030" max="12034" width="9" style="70"/>
    <col min="12035" max="12035" width="29" style="70" customWidth="1"/>
    <col min="12036" max="12036" width="28.875" style="70" customWidth="1"/>
    <col min="12037" max="12037" width="13.5" style="70" customWidth="1"/>
    <col min="12038" max="12038" width="9" style="70"/>
    <col min="12039" max="12039" width="34.375" style="70" customWidth="1"/>
    <col min="12040" max="12040" width="14.875" style="70" customWidth="1"/>
    <col min="12041" max="12282" width="9" style="70"/>
    <col min="12283" max="12283" width="1.625" style="70" customWidth="1"/>
    <col min="12284" max="12285" width="0" style="70" hidden="1" customWidth="1"/>
    <col min="12286" max="12290" width="9" style="70"/>
    <col min="12291" max="12291" width="29" style="70" customWidth="1"/>
    <col min="12292" max="12292" width="28.875" style="70" customWidth="1"/>
    <col min="12293" max="12293" width="13.5" style="70" customWidth="1"/>
    <col min="12294" max="12294" width="9" style="70"/>
    <col min="12295" max="12295" width="34.375" style="70" customWidth="1"/>
    <col min="12296" max="12296" width="14.875" style="70" customWidth="1"/>
    <col min="12297" max="12538" width="9" style="70"/>
    <col min="12539" max="12539" width="1.625" style="70" customWidth="1"/>
    <col min="12540" max="12541" width="0" style="70" hidden="1" customWidth="1"/>
    <col min="12542" max="12546" width="9" style="70"/>
    <col min="12547" max="12547" width="29" style="70" customWidth="1"/>
    <col min="12548" max="12548" width="28.875" style="70" customWidth="1"/>
    <col min="12549" max="12549" width="13.5" style="70" customWidth="1"/>
    <col min="12550" max="12550" width="9" style="70"/>
    <col min="12551" max="12551" width="34.375" style="70" customWidth="1"/>
    <col min="12552" max="12552" width="14.875" style="70" customWidth="1"/>
    <col min="12553" max="12794" width="9" style="70"/>
    <col min="12795" max="12795" width="1.625" style="70" customWidth="1"/>
    <col min="12796" max="12797" width="0" style="70" hidden="1" customWidth="1"/>
    <col min="12798" max="12802" width="9" style="70"/>
    <col min="12803" max="12803" width="29" style="70" customWidth="1"/>
    <col min="12804" max="12804" width="28.875" style="70" customWidth="1"/>
    <col min="12805" max="12805" width="13.5" style="70" customWidth="1"/>
    <col min="12806" max="12806" width="9" style="70"/>
    <col min="12807" max="12807" width="34.375" style="70" customWidth="1"/>
    <col min="12808" max="12808" width="14.875" style="70" customWidth="1"/>
    <col min="12809" max="13050" width="9" style="70"/>
    <col min="13051" max="13051" width="1.625" style="70" customWidth="1"/>
    <col min="13052" max="13053" width="0" style="70" hidden="1" customWidth="1"/>
    <col min="13054" max="13058" width="9" style="70"/>
    <col min="13059" max="13059" width="29" style="70" customWidth="1"/>
    <col min="13060" max="13060" width="28.875" style="70" customWidth="1"/>
    <col min="13061" max="13061" width="13.5" style="70" customWidth="1"/>
    <col min="13062" max="13062" width="9" style="70"/>
    <col min="13063" max="13063" width="34.375" style="70" customWidth="1"/>
    <col min="13064" max="13064" width="14.875" style="70" customWidth="1"/>
    <col min="13065" max="13306" width="9" style="70"/>
    <col min="13307" max="13307" width="1.625" style="70" customWidth="1"/>
    <col min="13308" max="13309" width="0" style="70" hidden="1" customWidth="1"/>
    <col min="13310" max="13314" width="9" style="70"/>
    <col min="13315" max="13315" width="29" style="70" customWidth="1"/>
    <col min="13316" max="13316" width="28.875" style="70" customWidth="1"/>
    <col min="13317" max="13317" width="13.5" style="70" customWidth="1"/>
    <col min="13318" max="13318" width="9" style="70"/>
    <col min="13319" max="13319" width="34.375" style="70" customWidth="1"/>
    <col min="13320" max="13320" width="14.875" style="70" customWidth="1"/>
    <col min="13321" max="13562" width="9" style="70"/>
    <col min="13563" max="13563" width="1.625" style="70" customWidth="1"/>
    <col min="13564" max="13565" width="0" style="70" hidden="1" customWidth="1"/>
    <col min="13566" max="13570" width="9" style="70"/>
    <col min="13571" max="13571" width="29" style="70" customWidth="1"/>
    <col min="13572" max="13572" width="28.875" style="70" customWidth="1"/>
    <col min="13573" max="13573" width="13.5" style="70" customWidth="1"/>
    <col min="13574" max="13574" width="9" style="70"/>
    <col min="13575" max="13575" width="34.375" style="70" customWidth="1"/>
    <col min="13576" max="13576" width="14.875" style="70" customWidth="1"/>
    <col min="13577" max="13818" width="9" style="70"/>
    <col min="13819" max="13819" width="1.625" style="70" customWidth="1"/>
    <col min="13820" max="13821" width="0" style="70" hidden="1" customWidth="1"/>
    <col min="13822" max="13826" width="9" style="70"/>
    <col min="13827" max="13827" width="29" style="70" customWidth="1"/>
    <col min="13828" max="13828" width="28.875" style="70" customWidth="1"/>
    <col min="13829" max="13829" width="13.5" style="70" customWidth="1"/>
    <col min="13830" max="13830" width="9" style="70"/>
    <col min="13831" max="13831" width="34.375" style="70" customWidth="1"/>
    <col min="13832" max="13832" width="14.875" style="70" customWidth="1"/>
    <col min="13833" max="14074" width="9" style="70"/>
    <col min="14075" max="14075" width="1.625" style="70" customWidth="1"/>
    <col min="14076" max="14077" width="0" style="70" hidden="1" customWidth="1"/>
    <col min="14078" max="14082" width="9" style="70"/>
    <col min="14083" max="14083" width="29" style="70" customWidth="1"/>
    <col min="14084" max="14084" width="28.875" style="70" customWidth="1"/>
    <col min="14085" max="14085" width="13.5" style="70" customWidth="1"/>
    <col min="14086" max="14086" width="9" style="70"/>
    <col min="14087" max="14087" width="34.375" style="70" customWidth="1"/>
    <col min="14088" max="14088" width="14.875" style="70" customWidth="1"/>
    <col min="14089" max="14330" width="9" style="70"/>
    <col min="14331" max="14331" width="1.625" style="70" customWidth="1"/>
    <col min="14332" max="14333" width="0" style="70" hidden="1" customWidth="1"/>
    <col min="14334" max="14338" width="9" style="70"/>
    <col min="14339" max="14339" width="29" style="70" customWidth="1"/>
    <col min="14340" max="14340" width="28.875" style="70" customWidth="1"/>
    <col min="14341" max="14341" width="13.5" style="70" customWidth="1"/>
    <col min="14342" max="14342" width="9" style="70"/>
    <col min="14343" max="14343" width="34.375" style="70" customWidth="1"/>
    <col min="14344" max="14344" width="14.875" style="70" customWidth="1"/>
    <col min="14345" max="14586" width="9" style="70"/>
    <col min="14587" max="14587" width="1.625" style="70" customWidth="1"/>
    <col min="14588" max="14589" width="0" style="70" hidden="1" customWidth="1"/>
    <col min="14590" max="14594" width="9" style="70"/>
    <col min="14595" max="14595" width="29" style="70" customWidth="1"/>
    <col min="14596" max="14596" width="28.875" style="70" customWidth="1"/>
    <col min="14597" max="14597" width="13.5" style="70" customWidth="1"/>
    <col min="14598" max="14598" width="9" style="70"/>
    <col min="14599" max="14599" width="34.375" style="70" customWidth="1"/>
    <col min="14600" max="14600" width="14.875" style="70" customWidth="1"/>
    <col min="14601" max="14842" width="9" style="70"/>
    <col min="14843" max="14843" width="1.625" style="70" customWidth="1"/>
    <col min="14844" max="14845" width="0" style="70" hidden="1" customWidth="1"/>
    <col min="14846" max="14850" width="9" style="70"/>
    <col min="14851" max="14851" width="29" style="70" customWidth="1"/>
    <col min="14852" max="14852" width="28.875" style="70" customWidth="1"/>
    <col min="14853" max="14853" width="13.5" style="70" customWidth="1"/>
    <col min="14854" max="14854" width="9" style="70"/>
    <col min="14855" max="14855" width="34.375" style="70" customWidth="1"/>
    <col min="14856" max="14856" width="14.875" style="70" customWidth="1"/>
    <col min="14857" max="15098" width="9" style="70"/>
    <col min="15099" max="15099" width="1.625" style="70" customWidth="1"/>
    <col min="15100" max="15101" width="0" style="70" hidden="1" customWidth="1"/>
    <col min="15102" max="15106" width="9" style="70"/>
    <col min="15107" max="15107" width="29" style="70" customWidth="1"/>
    <col min="15108" max="15108" width="28.875" style="70" customWidth="1"/>
    <col min="15109" max="15109" width="13.5" style="70" customWidth="1"/>
    <col min="15110" max="15110" width="9" style="70"/>
    <col min="15111" max="15111" width="34.375" style="70" customWidth="1"/>
    <col min="15112" max="15112" width="14.875" style="70" customWidth="1"/>
    <col min="15113" max="15354" width="9" style="70"/>
    <col min="15355" max="15355" width="1.625" style="70" customWidth="1"/>
    <col min="15356" max="15357" width="0" style="70" hidden="1" customWidth="1"/>
    <col min="15358" max="15362" width="9" style="70"/>
    <col min="15363" max="15363" width="29" style="70" customWidth="1"/>
    <col min="15364" max="15364" width="28.875" style="70" customWidth="1"/>
    <col min="15365" max="15365" width="13.5" style="70" customWidth="1"/>
    <col min="15366" max="15366" width="9" style="70"/>
    <col min="15367" max="15367" width="34.375" style="70" customWidth="1"/>
    <col min="15368" max="15368" width="14.875" style="70" customWidth="1"/>
    <col min="15369" max="15610" width="9" style="70"/>
    <col min="15611" max="15611" width="1.625" style="70" customWidth="1"/>
    <col min="15612" max="15613" width="0" style="70" hidden="1" customWidth="1"/>
    <col min="15614" max="15618" width="9" style="70"/>
    <col min="15619" max="15619" width="29" style="70" customWidth="1"/>
    <col min="15620" max="15620" width="28.875" style="70" customWidth="1"/>
    <col min="15621" max="15621" width="13.5" style="70" customWidth="1"/>
    <col min="15622" max="15622" width="9" style="70"/>
    <col min="15623" max="15623" width="34.375" style="70" customWidth="1"/>
    <col min="15624" max="15624" width="14.875" style="70" customWidth="1"/>
    <col min="15625" max="15866" width="9" style="70"/>
    <col min="15867" max="15867" width="1.625" style="70" customWidth="1"/>
    <col min="15868" max="15869" width="0" style="70" hidden="1" customWidth="1"/>
    <col min="15870" max="15874" width="9" style="70"/>
    <col min="15875" max="15875" width="29" style="70" customWidth="1"/>
    <col min="15876" max="15876" width="28.875" style="70" customWidth="1"/>
    <col min="15877" max="15877" width="13.5" style="70" customWidth="1"/>
    <col min="15878" max="15878" width="9" style="70"/>
    <col min="15879" max="15879" width="34.375" style="70" customWidth="1"/>
    <col min="15880" max="15880" width="14.875" style="70" customWidth="1"/>
    <col min="15881" max="16122" width="9" style="70"/>
    <col min="16123" max="16123" width="1.625" style="70" customWidth="1"/>
    <col min="16124" max="16125" width="0" style="70" hidden="1" customWidth="1"/>
    <col min="16126" max="16130" width="9" style="70"/>
    <col min="16131" max="16131" width="29" style="70" customWidth="1"/>
    <col min="16132" max="16132" width="28.875" style="70" customWidth="1"/>
    <col min="16133" max="16133" width="13.5" style="70" customWidth="1"/>
    <col min="16134" max="16134" width="9" style="70"/>
    <col min="16135" max="16135" width="34.375" style="70" customWidth="1"/>
    <col min="16136" max="16136" width="14.875" style="70" customWidth="1"/>
    <col min="16137" max="16384" width="9" style="70"/>
  </cols>
  <sheetData>
    <row r="1" spans="2:12" ht="15" thickBot="1">
      <c r="E1" s="71"/>
    </row>
    <row r="2" spans="2:12" ht="21" customHeight="1">
      <c r="B2" s="274" t="s">
        <v>156</v>
      </c>
      <c r="C2" s="275"/>
      <c r="D2" s="275"/>
      <c r="E2" s="275"/>
      <c r="F2" s="275"/>
      <c r="G2" s="275"/>
      <c r="H2" s="275"/>
      <c r="I2" s="275"/>
      <c r="J2" s="275"/>
      <c r="K2" s="276"/>
      <c r="L2" s="277"/>
    </row>
    <row r="3" spans="2:12" ht="23.25" customHeight="1" thickBot="1">
      <c r="B3" s="258"/>
      <c r="C3" s="259"/>
      <c r="D3" s="259"/>
      <c r="E3" s="259"/>
      <c r="F3" s="259"/>
      <c r="G3" s="259"/>
      <c r="H3" s="259"/>
      <c r="I3" s="259"/>
      <c r="J3" s="259"/>
      <c r="K3" s="260"/>
      <c r="L3" s="261"/>
    </row>
    <row r="4" spans="2:12" ht="14.25" customHeight="1">
      <c r="B4" s="262" t="s">
        <v>1076</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9.25" thickBot="1">
      <c r="B6" s="28" t="s">
        <v>157</v>
      </c>
      <c r="C6" s="29" t="s">
        <v>158</v>
      </c>
      <c r="D6" s="29" t="s">
        <v>159</v>
      </c>
      <c r="E6" s="29" t="s">
        <v>160</v>
      </c>
      <c r="F6" s="29" t="s">
        <v>161</v>
      </c>
      <c r="G6" s="29" t="s">
        <v>162</v>
      </c>
      <c r="H6" s="29" t="s">
        <v>163</v>
      </c>
      <c r="I6" s="29" t="s">
        <v>173</v>
      </c>
      <c r="J6" s="29" t="s">
        <v>1077</v>
      </c>
      <c r="K6" s="29" t="s">
        <v>1078</v>
      </c>
      <c r="L6" s="30" t="s">
        <v>1079</v>
      </c>
    </row>
    <row r="7" spans="2:12" ht="110.25" customHeight="1">
      <c r="B7" s="89" t="s">
        <v>1080</v>
      </c>
      <c r="C7" s="108" t="str">
        <f>CONCATENATE(B7,"_",E7)</f>
        <v>07个人中心
_TC001_看个人管理中心</v>
      </c>
      <c r="D7" s="37" t="s">
        <v>164</v>
      </c>
      <c r="E7" s="42" t="s">
        <v>320</v>
      </c>
      <c r="F7" s="42" t="s">
        <v>291</v>
      </c>
      <c r="G7" s="42" t="s">
        <v>1081</v>
      </c>
      <c r="H7" s="84" t="s">
        <v>1082</v>
      </c>
      <c r="I7" s="76" t="s">
        <v>179</v>
      </c>
      <c r="J7" s="81" t="s">
        <v>110</v>
      </c>
      <c r="K7" s="43"/>
      <c r="L7" s="109"/>
    </row>
    <row r="8" spans="2:12" ht="84.75" thickBot="1">
      <c r="B8" s="72" t="s">
        <v>440</v>
      </c>
      <c r="C8" s="73" t="str">
        <f>CONCATENATE(B8,"_",E8)</f>
        <v>07个人中心
_TC002_查看个人管理中心</v>
      </c>
      <c r="D8" s="37" t="s">
        <v>164</v>
      </c>
      <c r="E8" s="42" t="s">
        <v>290</v>
      </c>
      <c r="F8" s="42" t="s">
        <v>291</v>
      </c>
      <c r="G8" s="42" t="s">
        <v>1083</v>
      </c>
      <c r="H8" s="84" t="s">
        <v>1084</v>
      </c>
      <c r="I8" s="76" t="s">
        <v>178</v>
      </c>
      <c r="J8" s="81" t="s">
        <v>292</v>
      </c>
      <c r="K8" s="84" t="s">
        <v>1085</v>
      </c>
      <c r="L8" s="109" t="s">
        <v>1086</v>
      </c>
    </row>
    <row r="9" spans="2:12" ht="51">
      <c r="B9" s="89" t="s">
        <v>441</v>
      </c>
      <c r="C9" s="73" t="str">
        <f t="shared" ref="C9:C70" si="0">CONCATENATE(B9,"_",E9)</f>
        <v>07个人中心
_TC003_查看个人管理中心</v>
      </c>
      <c r="D9" s="37" t="s">
        <v>164</v>
      </c>
      <c r="E9" s="42" t="s">
        <v>290</v>
      </c>
      <c r="F9" s="42" t="s">
        <v>291</v>
      </c>
      <c r="G9" s="42" t="s">
        <v>1087</v>
      </c>
      <c r="H9" s="84" t="s">
        <v>1088</v>
      </c>
      <c r="I9" s="76" t="s">
        <v>179</v>
      </c>
      <c r="J9" s="81" t="s">
        <v>292</v>
      </c>
      <c r="K9" s="84"/>
      <c r="L9" s="109"/>
    </row>
    <row r="10" spans="2:12" ht="51.75" thickBot="1">
      <c r="B10" s="72" t="s">
        <v>442</v>
      </c>
      <c r="C10" s="73" t="str">
        <f t="shared" si="0"/>
        <v>07个人中心
_TC004_查看个人管理中心</v>
      </c>
      <c r="D10" s="37" t="s">
        <v>164</v>
      </c>
      <c r="E10" s="42" t="s">
        <v>290</v>
      </c>
      <c r="F10" s="42" t="s">
        <v>291</v>
      </c>
      <c r="G10" s="42" t="s">
        <v>1089</v>
      </c>
      <c r="H10" s="84" t="s">
        <v>1090</v>
      </c>
      <c r="I10" s="76" t="s">
        <v>179</v>
      </c>
      <c r="J10" s="81" t="s">
        <v>292</v>
      </c>
      <c r="K10" s="43"/>
      <c r="L10" s="109"/>
    </row>
    <row r="11" spans="2:12" ht="51.75" thickBot="1">
      <c r="B11" s="89" t="s">
        <v>443</v>
      </c>
      <c r="C11" s="77" t="str">
        <f t="shared" si="0"/>
        <v>07个人中心
_TC005_查看个人管理中心</v>
      </c>
      <c r="D11" s="37" t="s">
        <v>256</v>
      </c>
      <c r="E11" s="42" t="s">
        <v>290</v>
      </c>
      <c r="F11" s="42" t="s">
        <v>291</v>
      </c>
      <c r="G11" s="42" t="s">
        <v>1091</v>
      </c>
      <c r="H11" s="84" t="s">
        <v>1092</v>
      </c>
      <c r="I11" s="76" t="s">
        <v>179</v>
      </c>
      <c r="J11" s="81" t="s">
        <v>292</v>
      </c>
      <c r="K11" s="43"/>
      <c r="L11" s="109"/>
    </row>
    <row r="12" spans="2:12" ht="51.75" thickBot="1">
      <c r="B12" s="72" t="s">
        <v>444</v>
      </c>
      <c r="C12" s="73" t="str">
        <f t="shared" si="0"/>
        <v>07个人中心
_TC006_查看个人管理中心</v>
      </c>
      <c r="D12" s="37" t="s">
        <v>164</v>
      </c>
      <c r="E12" s="42" t="s">
        <v>290</v>
      </c>
      <c r="F12" s="42" t="s">
        <v>291</v>
      </c>
      <c r="G12" s="42" t="s">
        <v>1093</v>
      </c>
      <c r="H12" s="84" t="s">
        <v>1094</v>
      </c>
      <c r="I12" s="76" t="s">
        <v>179</v>
      </c>
      <c r="J12" s="81" t="s">
        <v>292</v>
      </c>
      <c r="K12" s="43"/>
      <c r="L12" s="109"/>
    </row>
    <row r="13" spans="2:12" ht="51.75" thickBot="1">
      <c r="B13" s="89" t="s">
        <v>445</v>
      </c>
      <c r="C13" s="77" t="str">
        <f t="shared" si="0"/>
        <v>07个人中心
_TC007_PM2.5地图界面显示</v>
      </c>
      <c r="D13" s="37" t="s">
        <v>164</v>
      </c>
      <c r="E13" s="84" t="s">
        <v>297</v>
      </c>
      <c r="F13" s="84" t="s">
        <v>294</v>
      </c>
      <c r="G13" s="42" t="s">
        <v>1095</v>
      </c>
      <c r="H13" s="84" t="s">
        <v>1096</v>
      </c>
      <c r="I13" s="76" t="s">
        <v>179</v>
      </c>
      <c r="J13" s="81" t="s">
        <v>292</v>
      </c>
      <c r="K13" s="43"/>
      <c r="L13" s="109"/>
    </row>
    <row r="14" spans="2:12" ht="51.75" thickBot="1">
      <c r="B14" s="72" t="s">
        <v>446</v>
      </c>
      <c r="C14" s="73" t="str">
        <f t="shared" si="0"/>
        <v>07个人中心
_TC008_PM2.5地图界面显示</v>
      </c>
      <c r="D14" s="37" t="s">
        <v>164</v>
      </c>
      <c r="E14" s="84" t="s">
        <v>297</v>
      </c>
      <c r="F14" s="84" t="s">
        <v>294</v>
      </c>
      <c r="G14" s="42" t="s">
        <v>1097</v>
      </c>
      <c r="H14" s="84" t="s">
        <v>1098</v>
      </c>
      <c r="I14" s="76" t="s">
        <v>179</v>
      </c>
      <c r="J14" s="81" t="s">
        <v>292</v>
      </c>
      <c r="K14" s="43"/>
      <c r="L14" s="109"/>
    </row>
    <row r="15" spans="2:12" ht="51.75" thickBot="1">
      <c r="B15" s="89" t="s">
        <v>447</v>
      </c>
      <c r="C15" s="77" t="str">
        <f t="shared" si="0"/>
        <v>07个人中心
_TC009_PM2.5地图界面显示</v>
      </c>
      <c r="D15" s="37" t="s">
        <v>164</v>
      </c>
      <c r="E15" s="84" t="s">
        <v>297</v>
      </c>
      <c r="F15" s="84" t="s">
        <v>294</v>
      </c>
      <c r="G15" s="42" t="s">
        <v>1099</v>
      </c>
      <c r="H15" s="84" t="s">
        <v>1100</v>
      </c>
      <c r="I15" s="76" t="s">
        <v>179</v>
      </c>
      <c r="J15" s="81" t="s">
        <v>292</v>
      </c>
      <c r="K15" s="42"/>
      <c r="L15" s="109"/>
    </row>
    <row r="16" spans="2:12" ht="60.75" thickBot="1">
      <c r="B16" s="72" t="s">
        <v>448</v>
      </c>
      <c r="C16" s="73" t="str">
        <f t="shared" si="0"/>
        <v>07个人中心
_TC010_PM2.5地图界面显示</v>
      </c>
      <c r="D16" s="37" t="s">
        <v>256</v>
      </c>
      <c r="E16" s="84" t="s">
        <v>297</v>
      </c>
      <c r="F16" s="84" t="s">
        <v>294</v>
      </c>
      <c r="G16" s="42" t="s">
        <v>1101</v>
      </c>
      <c r="H16" s="84" t="s">
        <v>1102</v>
      </c>
      <c r="I16" s="76" t="s">
        <v>179</v>
      </c>
      <c r="J16" s="81" t="s">
        <v>292</v>
      </c>
      <c r="K16" s="43"/>
      <c r="L16" s="109"/>
    </row>
    <row r="17" spans="2:12" ht="60.75" thickBot="1">
      <c r="B17" s="89" t="s">
        <v>449</v>
      </c>
      <c r="C17" s="77" t="str">
        <f t="shared" si="0"/>
        <v>07个人中心
_TC011_PM2.5地图界面显示</v>
      </c>
      <c r="D17" s="37" t="s">
        <v>256</v>
      </c>
      <c r="E17" s="84" t="s">
        <v>297</v>
      </c>
      <c r="F17" s="84" t="s">
        <v>294</v>
      </c>
      <c r="G17" s="42" t="s">
        <v>1103</v>
      </c>
      <c r="H17" s="84" t="s">
        <v>1104</v>
      </c>
      <c r="I17" s="76" t="s">
        <v>179</v>
      </c>
      <c r="J17" s="81" t="s">
        <v>110</v>
      </c>
      <c r="K17" s="84"/>
      <c r="L17" s="109"/>
    </row>
    <row r="18" spans="2:12" ht="60.75" thickBot="1">
      <c r="B18" s="72" t="s">
        <v>450</v>
      </c>
      <c r="C18" s="73" t="str">
        <f t="shared" si="0"/>
        <v>07个人中心
_TC012_PM2.5地图城市搜索</v>
      </c>
      <c r="D18" s="37" t="s">
        <v>256</v>
      </c>
      <c r="E18" s="84" t="s">
        <v>298</v>
      </c>
      <c r="F18" s="84" t="s">
        <v>294</v>
      </c>
      <c r="G18" s="42" t="s">
        <v>1105</v>
      </c>
      <c r="H18" s="84" t="s">
        <v>1106</v>
      </c>
      <c r="I18" s="76" t="s">
        <v>179</v>
      </c>
      <c r="J18" s="81" t="s">
        <v>292</v>
      </c>
      <c r="K18" s="43"/>
      <c r="L18" s="109"/>
    </row>
    <row r="19" spans="2:12" ht="60.75" thickBot="1">
      <c r="B19" s="89" t="s">
        <v>451</v>
      </c>
      <c r="C19" s="77" t="str">
        <f t="shared" si="0"/>
        <v>07个人中心
_TC013_PM2.5地图城市搜索</v>
      </c>
      <c r="D19" s="37" t="s">
        <v>256</v>
      </c>
      <c r="E19" s="84" t="s">
        <v>298</v>
      </c>
      <c r="F19" s="84" t="s">
        <v>294</v>
      </c>
      <c r="G19" s="42" t="s">
        <v>1107</v>
      </c>
      <c r="H19" s="84" t="s">
        <v>1104</v>
      </c>
      <c r="I19" s="76" t="s">
        <v>179</v>
      </c>
      <c r="J19" s="81" t="s">
        <v>292</v>
      </c>
      <c r="K19" s="84"/>
      <c r="L19" s="109"/>
    </row>
    <row r="20" spans="2:12" ht="60.75" thickBot="1">
      <c r="B20" s="72" t="s">
        <v>452</v>
      </c>
      <c r="C20" s="73" t="str">
        <f t="shared" si="0"/>
        <v>07个人中心
_TC014_PM2.5地图城市搜索</v>
      </c>
      <c r="D20" s="37" t="s">
        <v>256</v>
      </c>
      <c r="E20" s="84" t="s">
        <v>298</v>
      </c>
      <c r="F20" s="84" t="s">
        <v>294</v>
      </c>
      <c r="G20" s="42" t="s">
        <v>1108</v>
      </c>
      <c r="H20" s="84" t="s">
        <v>1106</v>
      </c>
      <c r="I20" s="76" t="s">
        <v>179</v>
      </c>
      <c r="J20" s="81" t="s">
        <v>292</v>
      </c>
      <c r="K20" s="43"/>
      <c r="L20" s="109"/>
    </row>
    <row r="21" spans="2:12" ht="60.75" thickBot="1">
      <c r="B21" s="89" t="s">
        <v>453</v>
      </c>
      <c r="C21" s="77" t="str">
        <f t="shared" si="0"/>
        <v>07个人中心
_TC015_PM2.5地图城市搜索</v>
      </c>
      <c r="D21" s="37" t="s">
        <v>256</v>
      </c>
      <c r="E21" s="84" t="s">
        <v>298</v>
      </c>
      <c r="F21" s="84" t="s">
        <v>294</v>
      </c>
      <c r="G21" s="42" t="s">
        <v>1109</v>
      </c>
      <c r="H21" s="84" t="s">
        <v>1104</v>
      </c>
      <c r="I21" s="76" t="s">
        <v>179</v>
      </c>
      <c r="J21" s="81" t="s">
        <v>292</v>
      </c>
      <c r="K21" s="84"/>
      <c r="L21" s="109"/>
    </row>
    <row r="22" spans="2:12" ht="60.75" thickBot="1">
      <c r="B22" s="72" t="s">
        <v>454</v>
      </c>
      <c r="C22" s="73" t="str">
        <f t="shared" si="0"/>
        <v>07个人中心
_TC016_PM2.5地图城市搜索</v>
      </c>
      <c r="D22" s="37" t="s">
        <v>256</v>
      </c>
      <c r="E22" s="84" t="s">
        <v>298</v>
      </c>
      <c r="F22" s="84" t="s">
        <v>294</v>
      </c>
      <c r="G22" s="42" t="s">
        <v>1110</v>
      </c>
      <c r="H22" s="84" t="s">
        <v>1111</v>
      </c>
      <c r="I22" s="76" t="s">
        <v>179</v>
      </c>
      <c r="J22" s="81" t="s">
        <v>292</v>
      </c>
      <c r="K22" s="84"/>
      <c r="L22" s="109"/>
    </row>
    <row r="23" spans="2:12" ht="60.75" thickBot="1">
      <c r="B23" s="89" t="s">
        <v>455</v>
      </c>
      <c r="C23" s="77" t="str">
        <f t="shared" si="0"/>
        <v>07个人中心
_TC017_PM2.5地图分享</v>
      </c>
      <c r="D23" s="37" t="s">
        <v>256</v>
      </c>
      <c r="E23" s="84" t="s">
        <v>299</v>
      </c>
      <c r="F23" s="84" t="s">
        <v>294</v>
      </c>
      <c r="G23" s="42" t="s">
        <v>1112</v>
      </c>
      <c r="H23" s="84" t="s">
        <v>1113</v>
      </c>
      <c r="I23" s="76" t="s">
        <v>179</v>
      </c>
      <c r="J23" s="81" t="s">
        <v>292</v>
      </c>
      <c r="K23" s="84"/>
      <c r="L23" s="109"/>
    </row>
    <row r="24" spans="2:12" ht="60.75" thickBot="1">
      <c r="B24" s="72" t="s">
        <v>456</v>
      </c>
      <c r="C24" s="73" t="str">
        <f t="shared" si="0"/>
        <v>07个人中心
_TC018_PM2.5地图分享</v>
      </c>
      <c r="D24" s="37" t="s">
        <v>256</v>
      </c>
      <c r="E24" s="84" t="s">
        <v>299</v>
      </c>
      <c r="F24" s="84" t="s">
        <v>294</v>
      </c>
      <c r="G24" s="42" t="s">
        <v>1114</v>
      </c>
      <c r="H24" s="84" t="s">
        <v>1115</v>
      </c>
      <c r="I24" s="76" t="s">
        <v>179</v>
      </c>
      <c r="J24" s="81" t="s">
        <v>292</v>
      </c>
      <c r="K24" s="84"/>
      <c r="L24" s="109"/>
    </row>
    <row r="25" spans="2:12" ht="72.75" thickBot="1">
      <c r="B25" s="89" t="s">
        <v>457</v>
      </c>
      <c r="C25" s="77" t="str">
        <f t="shared" si="0"/>
        <v>07个人中心
_TC019_PM2.5地图分享</v>
      </c>
      <c r="D25" s="37" t="s">
        <v>256</v>
      </c>
      <c r="E25" s="84" t="s">
        <v>299</v>
      </c>
      <c r="F25" s="84" t="s">
        <v>294</v>
      </c>
      <c r="G25" s="42" t="s">
        <v>1116</v>
      </c>
      <c r="H25" s="84" t="s">
        <v>1117</v>
      </c>
      <c r="I25" s="76" t="s">
        <v>179</v>
      </c>
      <c r="J25" s="81" t="s">
        <v>292</v>
      </c>
      <c r="K25" s="84"/>
      <c r="L25" s="109"/>
    </row>
    <row r="26" spans="2:12" ht="60.75" thickBot="1">
      <c r="B26" s="72" t="s">
        <v>458</v>
      </c>
      <c r="C26" s="73" t="str">
        <f t="shared" si="0"/>
        <v>07个人中心
_TC020_PM2.5地图分享</v>
      </c>
      <c r="D26" s="37" t="s">
        <v>256</v>
      </c>
      <c r="E26" s="84" t="s">
        <v>299</v>
      </c>
      <c r="F26" s="84" t="s">
        <v>294</v>
      </c>
      <c r="G26" s="42" t="s">
        <v>1118</v>
      </c>
      <c r="H26" s="84" t="s">
        <v>369</v>
      </c>
      <c r="I26" s="76" t="s">
        <v>179</v>
      </c>
      <c r="J26" s="81" t="s">
        <v>292</v>
      </c>
      <c r="K26" s="84"/>
      <c r="L26" s="109"/>
    </row>
    <row r="27" spans="2:12" ht="60.75" thickBot="1">
      <c r="B27" s="89" t="s">
        <v>459</v>
      </c>
      <c r="C27" s="77" t="str">
        <f t="shared" si="0"/>
        <v>07个人中心
_TC021_PM2.5地图分享</v>
      </c>
      <c r="D27" s="37" t="s">
        <v>256</v>
      </c>
      <c r="E27" s="84" t="s">
        <v>299</v>
      </c>
      <c r="F27" s="84" t="s">
        <v>294</v>
      </c>
      <c r="G27" s="42" t="s">
        <v>1119</v>
      </c>
      <c r="H27" s="84" t="s">
        <v>1120</v>
      </c>
      <c r="I27" s="76" t="s">
        <v>179</v>
      </c>
      <c r="J27" s="81" t="s">
        <v>292</v>
      </c>
      <c r="K27" s="84"/>
      <c r="L27" s="109"/>
    </row>
    <row r="28" spans="2:12" ht="72.75" thickBot="1">
      <c r="B28" s="72" t="s">
        <v>460</v>
      </c>
      <c r="C28" s="73" t="str">
        <f t="shared" si="0"/>
        <v>07个人中心
_TC022_PM2.5地图分享</v>
      </c>
      <c r="D28" s="37" t="s">
        <v>252</v>
      </c>
      <c r="E28" s="84" t="s">
        <v>299</v>
      </c>
      <c r="F28" s="84" t="s">
        <v>294</v>
      </c>
      <c r="G28" s="42" t="s">
        <v>1121</v>
      </c>
      <c r="H28" s="84" t="s">
        <v>1122</v>
      </c>
      <c r="I28" s="76" t="s">
        <v>179</v>
      </c>
      <c r="J28" s="81" t="s">
        <v>292</v>
      </c>
      <c r="K28" s="84"/>
      <c r="L28" s="109"/>
    </row>
    <row r="29" spans="2:12" ht="51.75" thickBot="1">
      <c r="B29" s="89" t="s">
        <v>461</v>
      </c>
      <c r="C29" s="77" t="str">
        <f t="shared" si="0"/>
        <v>07个人中心
_TC023_PM2.5地图站点详情</v>
      </c>
      <c r="D29" s="37" t="s">
        <v>256</v>
      </c>
      <c r="E29" s="84" t="s">
        <v>300</v>
      </c>
      <c r="F29" s="84" t="s">
        <v>294</v>
      </c>
      <c r="G29" s="42" t="s">
        <v>1123</v>
      </c>
      <c r="H29" s="84" t="s">
        <v>1124</v>
      </c>
      <c r="I29" s="76" t="s">
        <v>179</v>
      </c>
      <c r="J29" s="81" t="s">
        <v>292</v>
      </c>
      <c r="K29" s="43"/>
      <c r="L29" s="109"/>
    </row>
    <row r="30" spans="2:12" ht="51.75" thickBot="1">
      <c r="B30" s="72" t="s">
        <v>462</v>
      </c>
      <c r="C30" s="73" t="str">
        <f t="shared" si="0"/>
        <v>07个人中心
_TC024_PM2.5地图站点详情</v>
      </c>
      <c r="D30" s="37" t="s">
        <v>256</v>
      </c>
      <c r="E30" s="84" t="s">
        <v>300</v>
      </c>
      <c r="F30" s="84" t="s">
        <v>294</v>
      </c>
      <c r="G30" s="42" t="s">
        <v>1125</v>
      </c>
      <c r="H30" s="84" t="s">
        <v>1126</v>
      </c>
      <c r="I30" s="76" t="s">
        <v>179</v>
      </c>
      <c r="J30" s="81" t="s">
        <v>292</v>
      </c>
      <c r="K30" s="43"/>
      <c r="L30" s="109"/>
    </row>
    <row r="31" spans="2:12" ht="60.75" thickBot="1">
      <c r="B31" s="89" t="s">
        <v>463</v>
      </c>
      <c r="C31" s="77" t="str">
        <f t="shared" si="0"/>
        <v>07个人中心
_TC025_PM2.6地图站点详情</v>
      </c>
      <c r="D31" s="37" t="s">
        <v>256</v>
      </c>
      <c r="E31" s="84" t="s">
        <v>301</v>
      </c>
      <c r="F31" s="84" t="s">
        <v>294</v>
      </c>
      <c r="G31" s="42" t="s">
        <v>1127</v>
      </c>
      <c r="H31" s="84" t="s">
        <v>1128</v>
      </c>
      <c r="I31" s="76" t="s">
        <v>179</v>
      </c>
      <c r="J31" s="81" t="s">
        <v>292</v>
      </c>
      <c r="K31" s="43"/>
      <c r="L31" s="109"/>
    </row>
    <row r="32" spans="2:12" ht="60.75" thickBot="1">
      <c r="B32" s="72" t="s">
        <v>464</v>
      </c>
      <c r="C32" s="73" t="str">
        <f t="shared" si="0"/>
        <v>07个人中心
_TC026_PM2.5地图站点详情</v>
      </c>
      <c r="D32" s="37" t="s">
        <v>256</v>
      </c>
      <c r="E32" s="84" t="s">
        <v>300</v>
      </c>
      <c r="F32" s="84" t="s">
        <v>294</v>
      </c>
      <c r="G32" s="42" t="s">
        <v>1129</v>
      </c>
      <c r="H32" s="84" t="s">
        <v>1130</v>
      </c>
      <c r="I32" s="76" t="s">
        <v>179</v>
      </c>
      <c r="J32" s="81" t="s">
        <v>292</v>
      </c>
      <c r="K32" s="43"/>
      <c r="L32" s="109"/>
    </row>
    <row r="33" spans="2:12" ht="60.75" thickBot="1">
      <c r="B33" s="89" t="s">
        <v>465</v>
      </c>
      <c r="C33" s="77" t="str">
        <f t="shared" si="0"/>
        <v>07个人中心
_TC027_PM2.5地图站点详情</v>
      </c>
      <c r="D33" s="37" t="s">
        <v>256</v>
      </c>
      <c r="E33" s="84" t="s">
        <v>300</v>
      </c>
      <c r="F33" s="84" t="s">
        <v>294</v>
      </c>
      <c r="G33" s="42" t="s">
        <v>1131</v>
      </c>
      <c r="H33" s="84" t="s">
        <v>1132</v>
      </c>
      <c r="I33" s="76" t="s">
        <v>179</v>
      </c>
      <c r="J33" s="81" t="s">
        <v>292</v>
      </c>
      <c r="K33" s="43"/>
      <c r="L33" s="109"/>
    </row>
    <row r="34" spans="2:12" ht="60.75" thickBot="1">
      <c r="B34" s="72" t="s">
        <v>466</v>
      </c>
      <c r="C34" s="73" t="str">
        <f t="shared" si="0"/>
        <v>07个人中心
_TC028_PM2.5地图站点详情</v>
      </c>
      <c r="D34" s="37" t="s">
        <v>256</v>
      </c>
      <c r="E34" s="84" t="s">
        <v>300</v>
      </c>
      <c r="F34" s="84" t="s">
        <v>294</v>
      </c>
      <c r="G34" s="42" t="s">
        <v>1133</v>
      </c>
      <c r="H34" s="84" t="s">
        <v>1134</v>
      </c>
      <c r="I34" s="76" t="s">
        <v>179</v>
      </c>
      <c r="J34" s="81" t="s">
        <v>292</v>
      </c>
      <c r="K34" s="43"/>
      <c r="L34" s="109"/>
    </row>
    <row r="35" spans="2:12" ht="72.75" thickBot="1">
      <c r="B35" s="89" t="s">
        <v>467</v>
      </c>
      <c r="C35" s="77" t="str">
        <f t="shared" si="0"/>
        <v>07个人中心
_TC029_PM2.5地图站点详情</v>
      </c>
      <c r="D35" s="37" t="s">
        <v>256</v>
      </c>
      <c r="E35" s="84" t="s">
        <v>300</v>
      </c>
      <c r="F35" s="84" t="s">
        <v>294</v>
      </c>
      <c r="G35" s="42" t="s">
        <v>1135</v>
      </c>
      <c r="H35" s="84" t="s">
        <v>1136</v>
      </c>
      <c r="I35" s="76" t="s">
        <v>179</v>
      </c>
      <c r="J35" s="81" t="s">
        <v>292</v>
      </c>
      <c r="K35" s="43"/>
      <c r="L35" s="109"/>
    </row>
    <row r="36" spans="2:12" ht="72.75" thickBot="1">
      <c r="B36" s="72" t="s">
        <v>468</v>
      </c>
      <c r="C36" s="73" t="str">
        <f t="shared" si="0"/>
        <v>07个人中心
_TC030_PM2.5地图站点详情</v>
      </c>
      <c r="D36" s="37" t="s">
        <v>256</v>
      </c>
      <c r="E36" s="84" t="s">
        <v>300</v>
      </c>
      <c r="F36" s="84" t="s">
        <v>294</v>
      </c>
      <c r="G36" s="42" t="s">
        <v>1137</v>
      </c>
      <c r="H36" s="84" t="s">
        <v>1138</v>
      </c>
      <c r="I36" s="76" t="s">
        <v>179</v>
      </c>
      <c r="J36" s="81" t="s">
        <v>292</v>
      </c>
      <c r="K36" s="43"/>
      <c r="L36" s="109"/>
    </row>
    <row r="37" spans="2:12" ht="60.75" thickBot="1">
      <c r="B37" s="89" t="s">
        <v>469</v>
      </c>
      <c r="C37" s="77" t="str">
        <f t="shared" si="0"/>
        <v>07个人中心
_TC031_PM2.5地图站点详情</v>
      </c>
      <c r="D37" s="37" t="s">
        <v>256</v>
      </c>
      <c r="E37" s="84" t="s">
        <v>300</v>
      </c>
      <c r="F37" s="84" t="s">
        <v>294</v>
      </c>
      <c r="G37" s="42" t="s">
        <v>1139</v>
      </c>
      <c r="H37" s="84" t="s">
        <v>1140</v>
      </c>
      <c r="I37" s="76" t="s">
        <v>179</v>
      </c>
      <c r="J37" s="81" t="s">
        <v>292</v>
      </c>
      <c r="K37" s="84"/>
      <c r="L37" s="109"/>
    </row>
    <row r="38" spans="2:12" ht="60.75" thickBot="1">
      <c r="B38" s="72" t="s">
        <v>470</v>
      </c>
      <c r="C38" s="73" t="str">
        <f t="shared" si="0"/>
        <v>07个人中心
_TC032_PM2.5地图站点详情</v>
      </c>
      <c r="D38" s="37" t="s">
        <v>256</v>
      </c>
      <c r="E38" s="84" t="s">
        <v>300</v>
      </c>
      <c r="F38" s="84" t="s">
        <v>294</v>
      </c>
      <c r="G38" s="42" t="s">
        <v>1141</v>
      </c>
      <c r="H38" s="84" t="s">
        <v>1142</v>
      </c>
      <c r="I38" s="76" t="s">
        <v>179</v>
      </c>
      <c r="J38" s="81" t="s">
        <v>292</v>
      </c>
      <c r="K38" s="84"/>
      <c r="L38" s="109"/>
    </row>
    <row r="39" spans="2:12" ht="60.75" thickBot="1">
      <c r="B39" s="89" t="s">
        <v>471</v>
      </c>
      <c r="C39" s="77" t="str">
        <f t="shared" si="0"/>
        <v>07个人中心
_TC033_PM2.5地图站点详情</v>
      </c>
      <c r="D39" s="37" t="s">
        <v>256</v>
      </c>
      <c r="E39" s="84" t="s">
        <v>300</v>
      </c>
      <c r="F39" s="84" t="s">
        <v>294</v>
      </c>
      <c r="G39" s="42" t="s">
        <v>1143</v>
      </c>
      <c r="H39" s="84" t="s">
        <v>1144</v>
      </c>
      <c r="I39" s="76" t="s">
        <v>179</v>
      </c>
      <c r="J39" s="81" t="s">
        <v>292</v>
      </c>
      <c r="K39" s="84"/>
      <c r="L39" s="109"/>
    </row>
    <row r="40" spans="2:12" ht="60.75" thickBot="1">
      <c r="B40" s="72" t="s">
        <v>472</v>
      </c>
      <c r="C40" s="73" t="str">
        <f t="shared" si="0"/>
        <v>07个人中心
_TC034_PM2.5地图站点详情</v>
      </c>
      <c r="D40" s="37" t="s">
        <v>256</v>
      </c>
      <c r="E40" s="84" t="s">
        <v>300</v>
      </c>
      <c r="F40" s="84" t="s">
        <v>294</v>
      </c>
      <c r="G40" s="42" t="s">
        <v>1145</v>
      </c>
      <c r="H40" s="84" t="s">
        <v>1146</v>
      </c>
      <c r="I40" s="76" t="s">
        <v>179</v>
      </c>
      <c r="J40" s="81" t="s">
        <v>292</v>
      </c>
      <c r="K40" s="84"/>
      <c r="L40" s="109"/>
    </row>
    <row r="41" spans="2:12" ht="60.75" thickBot="1">
      <c r="B41" s="89" t="s">
        <v>473</v>
      </c>
      <c r="C41" s="77" t="str">
        <f t="shared" si="0"/>
        <v>07个人中心
_TC035_PM2.5地图站点详情</v>
      </c>
      <c r="D41" s="37" t="s">
        <v>256</v>
      </c>
      <c r="E41" s="84" t="s">
        <v>300</v>
      </c>
      <c r="F41" s="84" t="s">
        <v>294</v>
      </c>
      <c r="G41" s="42" t="s">
        <v>1147</v>
      </c>
      <c r="H41" s="84" t="s">
        <v>1148</v>
      </c>
      <c r="I41" s="76" t="s">
        <v>179</v>
      </c>
      <c r="J41" s="81" t="s">
        <v>292</v>
      </c>
      <c r="K41" s="84"/>
      <c r="L41" s="109"/>
    </row>
    <row r="42" spans="2:12" ht="60.75" thickBot="1">
      <c r="B42" s="72" t="s">
        <v>474</v>
      </c>
      <c r="C42" s="73" t="str">
        <f t="shared" si="0"/>
        <v>07个人中心
_TC036_PM2.5地图站点详情</v>
      </c>
      <c r="D42" s="37" t="s">
        <v>256</v>
      </c>
      <c r="E42" s="84" t="s">
        <v>300</v>
      </c>
      <c r="F42" s="84" t="s">
        <v>294</v>
      </c>
      <c r="G42" s="42" t="s">
        <v>1149</v>
      </c>
      <c r="H42" s="84" t="s">
        <v>1150</v>
      </c>
      <c r="I42" s="76" t="s">
        <v>179</v>
      </c>
      <c r="J42" s="81" t="s">
        <v>292</v>
      </c>
      <c r="K42" s="84"/>
      <c r="L42" s="109"/>
    </row>
    <row r="43" spans="2:12" ht="48.75" thickBot="1">
      <c r="B43" s="89" t="s">
        <v>475</v>
      </c>
      <c r="C43" s="77" t="str">
        <f t="shared" si="0"/>
        <v>07个人中心
_TC037_商城</v>
      </c>
      <c r="D43" s="37" t="s">
        <v>164</v>
      </c>
      <c r="E43" s="84" t="s">
        <v>302</v>
      </c>
      <c r="F43" s="84" t="s">
        <v>294</v>
      </c>
      <c r="G43" s="42" t="s">
        <v>1151</v>
      </c>
      <c r="H43" s="84" t="s">
        <v>1152</v>
      </c>
      <c r="I43" s="76" t="s">
        <v>179</v>
      </c>
      <c r="J43" s="81" t="s">
        <v>292</v>
      </c>
      <c r="K43" s="43"/>
      <c r="L43" s="109"/>
    </row>
    <row r="44" spans="2:12" ht="60.75" thickBot="1">
      <c r="B44" s="72" t="s">
        <v>476</v>
      </c>
      <c r="C44" s="73" t="str">
        <f t="shared" si="0"/>
        <v>07个人中心
_TC038_商城</v>
      </c>
      <c r="D44" s="37" t="s">
        <v>164</v>
      </c>
      <c r="E44" s="84" t="s">
        <v>1153</v>
      </c>
      <c r="F44" s="84" t="s">
        <v>294</v>
      </c>
      <c r="G44" s="42" t="s">
        <v>1154</v>
      </c>
      <c r="H44" s="84" t="s">
        <v>1155</v>
      </c>
      <c r="I44" s="76" t="s">
        <v>179</v>
      </c>
      <c r="J44" s="81" t="s">
        <v>292</v>
      </c>
      <c r="K44" s="43"/>
      <c r="L44" s="109"/>
    </row>
    <row r="45" spans="2:12" ht="48.75" thickBot="1">
      <c r="B45" s="89" t="s">
        <v>477</v>
      </c>
      <c r="C45" s="77" t="str">
        <f t="shared" si="0"/>
        <v>07个人中心
_TC039_检查更新</v>
      </c>
      <c r="D45" s="37" t="s">
        <v>164</v>
      </c>
      <c r="E45" s="84" t="s">
        <v>1156</v>
      </c>
      <c r="F45" s="84" t="s">
        <v>294</v>
      </c>
      <c r="G45" s="42" t="s">
        <v>1157</v>
      </c>
      <c r="H45" s="84" t="s">
        <v>1158</v>
      </c>
      <c r="I45" s="76" t="s">
        <v>179</v>
      </c>
      <c r="J45" s="81" t="s">
        <v>292</v>
      </c>
      <c r="K45" s="43"/>
      <c r="L45" s="109"/>
    </row>
    <row r="46" spans="2:12" ht="48.75" thickBot="1">
      <c r="B46" s="72" t="s">
        <v>478</v>
      </c>
      <c r="C46" s="73" t="str">
        <f t="shared" si="0"/>
        <v>07个人中心
_TC040_检查更新</v>
      </c>
      <c r="D46" s="37" t="s">
        <v>256</v>
      </c>
      <c r="E46" s="84" t="s">
        <v>1156</v>
      </c>
      <c r="F46" s="84" t="s">
        <v>294</v>
      </c>
      <c r="G46" s="42" t="s">
        <v>1159</v>
      </c>
      <c r="H46" s="84" t="s">
        <v>1160</v>
      </c>
      <c r="I46" s="76" t="s">
        <v>303</v>
      </c>
      <c r="J46" s="81" t="s">
        <v>292</v>
      </c>
      <c r="K46" s="84"/>
      <c r="L46" s="109"/>
    </row>
    <row r="47" spans="2:12" ht="60.75" thickBot="1">
      <c r="B47" s="89" t="s">
        <v>479</v>
      </c>
      <c r="C47" s="77" t="str">
        <f t="shared" si="0"/>
        <v>07个人中心
_TC041_检查更新</v>
      </c>
      <c r="D47" s="37" t="s">
        <v>256</v>
      </c>
      <c r="E47" s="84" t="s">
        <v>304</v>
      </c>
      <c r="F47" s="84" t="s">
        <v>294</v>
      </c>
      <c r="G47" s="42" t="s">
        <v>1161</v>
      </c>
      <c r="H47" s="84" t="s">
        <v>1162</v>
      </c>
      <c r="I47" s="76" t="s">
        <v>179</v>
      </c>
      <c r="J47" s="81" t="s">
        <v>292</v>
      </c>
      <c r="K47" s="84"/>
      <c r="L47" s="109"/>
    </row>
    <row r="48" spans="2:12" ht="60.75" thickBot="1">
      <c r="B48" s="72" t="s">
        <v>480</v>
      </c>
      <c r="C48" s="73" t="str">
        <f t="shared" si="0"/>
        <v>07个人中心
_TC042_检查更新</v>
      </c>
      <c r="D48" s="37" t="s">
        <v>256</v>
      </c>
      <c r="E48" s="84" t="s">
        <v>304</v>
      </c>
      <c r="F48" s="84" t="s">
        <v>294</v>
      </c>
      <c r="G48" s="42" t="s">
        <v>1163</v>
      </c>
      <c r="H48" s="84" t="s">
        <v>1164</v>
      </c>
      <c r="I48" s="76" t="s">
        <v>303</v>
      </c>
      <c r="J48" s="81" t="s">
        <v>292</v>
      </c>
      <c r="K48" s="84"/>
      <c r="L48" s="109"/>
    </row>
    <row r="49" spans="2:12" ht="60.75" thickBot="1">
      <c r="B49" s="89" t="s">
        <v>481</v>
      </c>
      <c r="C49" s="77" t="str">
        <f t="shared" si="0"/>
        <v>07个人中心
_TC043_检查更新</v>
      </c>
      <c r="D49" s="37" t="s">
        <v>256</v>
      </c>
      <c r="E49" s="84" t="s">
        <v>304</v>
      </c>
      <c r="F49" s="84" t="s">
        <v>294</v>
      </c>
      <c r="G49" s="42" t="s">
        <v>1165</v>
      </c>
      <c r="H49" s="84" t="s">
        <v>1166</v>
      </c>
      <c r="I49" s="76" t="s">
        <v>179</v>
      </c>
      <c r="J49" s="81" t="s">
        <v>292</v>
      </c>
      <c r="K49" s="84"/>
      <c r="L49" s="109"/>
    </row>
    <row r="50" spans="2:12" ht="60.75" thickBot="1">
      <c r="B50" s="72" t="s">
        <v>482</v>
      </c>
      <c r="C50" s="73" t="str">
        <f t="shared" si="0"/>
        <v>07个人中心
_TC044_检查更新</v>
      </c>
      <c r="D50" s="37" t="s">
        <v>256</v>
      </c>
      <c r="E50" s="84" t="s">
        <v>304</v>
      </c>
      <c r="F50" s="84" t="s">
        <v>294</v>
      </c>
      <c r="G50" s="42" t="s">
        <v>1165</v>
      </c>
      <c r="H50" s="84" t="s">
        <v>1167</v>
      </c>
      <c r="I50" s="76" t="s">
        <v>303</v>
      </c>
      <c r="J50" s="81" t="s">
        <v>292</v>
      </c>
      <c r="K50" s="43"/>
      <c r="L50" s="109"/>
    </row>
    <row r="51" spans="2:12" ht="48.75" thickBot="1">
      <c r="B51" s="89" t="s">
        <v>483</v>
      </c>
      <c r="C51" s="77" t="str">
        <f t="shared" si="0"/>
        <v>07个人中心
_TC045_检查更新</v>
      </c>
      <c r="D51" s="37" t="s">
        <v>256</v>
      </c>
      <c r="E51" s="84" t="s">
        <v>304</v>
      </c>
      <c r="F51" s="84" t="s">
        <v>294</v>
      </c>
      <c r="G51" s="42" t="s">
        <v>1168</v>
      </c>
      <c r="H51" s="84" t="s">
        <v>1169</v>
      </c>
      <c r="I51" s="76" t="s">
        <v>303</v>
      </c>
      <c r="J51" s="81" t="s">
        <v>292</v>
      </c>
      <c r="K51" s="43"/>
      <c r="L51" s="109"/>
    </row>
    <row r="52" spans="2:12" ht="48.75" thickBot="1">
      <c r="B52" s="72" t="s">
        <v>484</v>
      </c>
      <c r="C52" s="73" t="str">
        <f t="shared" si="0"/>
        <v>07个人中心
_TC046_检查更新</v>
      </c>
      <c r="D52" s="37" t="s">
        <v>256</v>
      </c>
      <c r="E52" s="84" t="s">
        <v>304</v>
      </c>
      <c r="F52" s="84" t="s">
        <v>294</v>
      </c>
      <c r="G52" s="42" t="s">
        <v>1170</v>
      </c>
      <c r="H52" s="84" t="s">
        <v>1166</v>
      </c>
      <c r="I52" s="76" t="s">
        <v>303</v>
      </c>
      <c r="J52" s="81" t="s">
        <v>292</v>
      </c>
      <c r="K52" s="43"/>
      <c r="L52" s="109"/>
    </row>
    <row r="53" spans="2:12" ht="48.75" thickBot="1">
      <c r="B53" s="89" t="s">
        <v>485</v>
      </c>
      <c r="C53" s="77" t="str">
        <f t="shared" si="0"/>
        <v>07个人中心
_TC047_检查更新</v>
      </c>
      <c r="D53" s="37" t="s">
        <v>164</v>
      </c>
      <c r="E53" s="84" t="s">
        <v>304</v>
      </c>
      <c r="F53" s="84" t="s">
        <v>294</v>
      </c>
      <c r="G53" s="42" t="s">
        <v>1171</v>
      </c>
      <c r="H53" s="84" t="s">
        <v>1172</v>
      </c>
      <c r="I53" s="76" t="s">
        <v>303</v>
      </c>
      <c r="J53" s="81" t="s">
        <v>292</v>
      </c>
      <c r="K53" s="43"/>
      <c r="L53" s="109"/>
    </row>
    <row r="54" spans="2:12" ht="60.75" thickBot="1">
      <c r="B54" s="72" t="s">
        <v>486</v>
      </c>
      <c r="C54" s="73" t="str">
        <f t="shared" si="0"/>
        <v>07个人中心
_TC048_检查更新</v>
      </c>
      <c r="D54" s="37" t="s">
        <v>256</v>
      </c>
      <c r="E54" s="84" t="s">
        <v>304</v>
      </c>
      <c r="F54" s="84" t="s">
        <v>294</v>
      </c>
      <c r="G54" s="42" t="s">
        <v>1173</v>
      </c>
      <c r="H54" s="84" t="s">
        <v>1174</v>
      </c>
      <c r="I54" s="76" t="s">
        <v>303</v>
      </c>
      <c r="J54" s="81" t="s">
        <v>292</v>
      </c>
      <c r="K54" s="43"/>
      <c r="L54" s="109"/>
    </row>
    <row r="55" spans="2:12" ht="60.75" thickBot="1">
      <c r="B55" s="89" t="s">
        <v>487</v>
      </c>
      <c r="C55" s="77" t="str">
        <f t="shared" si="0"/>
        <v>07个人中心
_TC049_检查更新</v>
      </c>
      <c r="D55" s="37" t="s">
        <v>164</v>
      </c>
      <c r="E55" s="84" t="s">
        <v>304</v>
      </c>
      <c r="F55" s="84" t="s">
        <v>294</v>
      </c>
      <c r="G55" s="42" t="s">
        <v>1175</v>
      </c>
      <c r="H55" s="84" t="s">
        <v>1176</v>
      </c>
      <c r="I55" s="76" t="s">
        <v>303</v>
      </c>
      <c r="J55" s="81" t="s">
        <v>292</v>
      </c>
      <c r="K55" s="84"/>
      <c r="L55" s="109"/>
    </row>
    <row r="56" spans="2:12" ht="48.75" thickBot="1">
      <c r="B56" s="72" t="s">
        <v>488</v>
      </c>
      <c r="C56" s="73" t="str">
        <f t="shared" si="0"/>
        <v>07个人中心
_TC050_意见反馈</v>
      </c>
      <c r="D56" s="37" t="s">
        <v>164</v>
      </c>
      <c r="E56" s="84" t="s">
        <v>305</v>
      </c>
      <c r="F56" s="84" t="s">
        <v>294</v>
      </c>
      <c r="G56" s="42" t="s">
        <v>1177</v>
      </c>
      <c r="H56" s="84" t="s">
        <v>1178</v>
      </c>
      <c r="I56" s="76" t="s">
        <v>179</v>
      </c>
      <c r="J56" s="81" t="s">
        <v>292</v>
      </c>
      <c r="K56" s="84"/>
      <c r="L56" s="109"/>
    </row>
    <row r="57" spans="2:12" ht="48.75" thickBot="1">
      <c r="B57" s="89" t="s">
        <v>489</v>
      </c>
      <c r="C57" s="77" t="str">
        <f t="shared" si="0"/>
        <v>07个人中心
_TC051_意见反馈</v>
      </c>
      <c r="D57" s="37" t="s">
        <v>256</v>
      </c>
      <c r="E57" s="84" t="s">
        <v>305</v>
      </c>
      <c r="F57" s="84" t="s">
        <v>294</v>
      </c>
      <c r="G57" s="42" t="s">
        <v>1179</v>
      </c>
      <c r="H57" s="84" t="s">
        <v>1180</v>
      </c>
      <c r="I57" s="76" t="s">
        <v>179</v>
      </c>
      <c r="J57" s="81" t="s">
        <v>292</v>
      </c>
      <c r="K57" s="84"/>
      <c r="L57" s="109"/>
    </row>
    <row r="58" spans="2:12" ht="60.75" thickBot="1">
      <c r="B58" s="72" t="s">
        <v>490</v>
      </c>
      <c r="C58" s="73" t="str">
        <f t="shared" si="0"/>
        <v>07个人中心
_TC052_意见反馈</v>
      </c>
      <c r="D58" s="37" t="s">
        <v>256</v>
      </c>
      <c r="E58" s="84" t="s">
        <v>305</v>
      </c>
      <c r="F58" s="84" t="s">
        <v>294</v>
      </c>
      <c r="G58" s="42" t="s">
        <v>1181</v>
      </c>
      <c r="H58" s="84" t="s">
        <v>1182</v>
      </c>
      <c r="I58" s="76" t="s">
        <v>179</v>
      </c>
      <c r="J58" s="81" t="s">
        <v>292</v>
      </c>
      <c r="K58" s="84"/>
      <c r="L58" s="109"/>
    </row>
    <row r="59" spans="2:12" ht="60.75" thickBot="1">
      <c r="B59" s="89" t="s">
        <v>491</v>
      </c>
      <c r="C59" s="77" t="str">
        <f t="shared" si="0"/>
        <v>07个人中心
_TC053_意见反馈</v>
      </c>
      <c r="D59" s="37" t="s">
        <v>256</v>
      </c>
      <c r="E59" s="84" t="s">
        <v>305</v>
      </c>
      <c r="F59" s="84" t="s">
        <v>294</v>
      </c>
      <c r="G59" s="42" t="s">
        <v>1183</v>
      </c>
      <c r="H59" s="84" t="s">
        <v>1182</v>
      </c>
      <c r="I59" s="76" t="s">
        <v>179</v>
      </c>
      <c r="J59" s="81" t="s">
        <v>292</v>
      </c>
      <c r="K59" s="84"/>
      <c r="L59" s="109"/>
    </row>
    <row r="60" spans="2:12" ht="60.75" thickBot="1">
      <c r="B60" s="72" t="s">
        <v>492</v>
      </c>
      <c r="C60" s="73" t="str">
        <f t="shared" si="0"/>
        <v>07个人中心
_TC054_意见反馈</v>
      </c>
      <c r="D60" s="37" t="s">
        <v>256</v>
      </c>
      <c r="E60" s="84" t="s">
        <v>305</v>
      </c>
      <c r="F60" s="84" t="s">
        <v>294</v>
      </c>
      <c r="G60" s="42" t="s">
        <v>1184</v>
      </c>
      <c r="H60" s="84" t="s">
        <v>1182</v>
      </c>
      <c r="I60" s="76" t="s">
        <v>179</v>
      </c>
      <c r="J60" s="81" t="s">
        <v>292</v>
      </c>
      <c r="K60" s="84"/>
      <c r="L60" s="109"/>
    </row>
    <row r="61" spans="2:12" ht="60.75" thickBot="1">
      <c r="B61" s="89" t="s">
        <v>493</v>
      </c>
      <c r="C61" s="77" t="str">
        <f t="shared" si="0"/>
        <v>07个人中心
_TC055_意见反馈</v>
      </c>
      <c r="D61" s="37" t="s">
        <v>256</v>
      </c>
      <c r="E61" s="84" t="s">
        <v>305</v>
      </c>
      <c r="F61" s="84" t="s">
        <v>294</v>
      </c>
      <c r="G61" s="42" t="s">
        <v>1185</v>
      </c>
      <c r="H61" s="84" t="s">
        <v>1186</v>
      </c>
      <c r="I61" s="76" t="s">
        <v>179</v>
      </c>
      <c r="J61" s="81" t="s">
        <v>292</v>
      </c>
      <c r="K61" s="84"/>
      <c r="L61" s="109"/>
    </row>
    <row r="62" spans="2:12" ht="60.75" thickBot="1">
      <c r="B62" s="72" t="s">
        <v>494</v>
      </c>
      <c r="C62" s="73" t="str">
        <f t="shared" si="0"/>
        <v>07个人中心
_TC056_意见反馈</v>
      </c>
      <c r="D62" s="37" t="s">
        <v>256</v>
      </c>
      <c r="E62" s="84" t="s">
        <v>305</v>
      </c>
      <c r="F62" s="84" t="s">
        <v>294</v>
      </c>
      <c r="G62" s="42" t="s">
        <v>1187</v>
      </c>
      <c r="H62" s="42" t="s">
        <v>1188</v>
      </c>
      <c r="I62" s="76" t="s">
        <v>179</v>
      </c>
      <c r="J62" s="81" t="s">
        <v>292</v>
      </c>
      <c r="K62" s="84"/>
      <c r="L62" s="109"/>
    </row>
    <row r="63" spans="2:12" ht="60.75" thickBot="1">
      <c r="B63" s="89" t="s">
        <v>495</v>
      </c>
      <c r="C63" s="77" t="str">
        <f t="shared" si="0"/>
        <v>07个人中心
_TC057_意见反馈</v>
      </c>
      <c r="D63" s="37" t="s">
        <v>256</v>
      </c>
      <c r="E63" s="84" t="s">
        <v>305</v>
      </c>
      <c r="F63" s="84" t="s">
        <v>294</v>
      </c>
      <c r="G63" s="42" t="s">
        <v>1189</v>
      </c>
      <c r="H63" s="42" t="s">
        <v>1190</v>
      </c>
      <c r="I63" s="76" t="s">
        <v>179</v>
      </c>
      <c r="J63" s="81" t="s">
        <v>292</v>
      </c>
      <c r="K63" s="84"/>
      <c r="L63" s="109"/>
    </row>
    <row r="64" spans="2:12" ht="60.75" thickBot="1">
      <c r="B64" s="72" t="s">
        <v>496</v>
      </c>
      <c r="C64" s="73" t="str">
        <f t="shared" si="0"/>
        <v>07个人中心
_TC058_意见反馈</v>
      </c>
      <c r="D64" s="37" t="s">
        <v>256</v>
      </c>
      <c r="E64" s="84" t="s">
        <v>305</v>
      </c>
      <c r="F64" s="84" t="s">
        <v>294</v>
      </c>
      <c r="G64" s="42" t="s">
        <v>1191</v>
      </c>
      <c r="H64" s="42" t="s">
        <v>1192</v>
      </c>
      <c r="I64" s="76" t="s">
        <v>179</v>
      </c>
      <c r="J64" s="81" t="s">
        <v>292</v>
      </c>
      <c r="K64" s="84"/>
      <c r="L64" s="109"/>
    </row>
    <row r="65" spans="2:12" ht="60.75" thickBot="1">
      <c r="B65" s="89" t="s">
        <v>497</v>
      </c>
      <c r="C65" s="77" t="str">
        <f t="shared" si="0"/>
        <v>07个人中心
_TC059_意见反馈</v>
      </c>
      <c r="D65" s="37" t="s">
        <v>256</v>
      </c>
      <c r="E65" s="84" t="s">
        <v>305</v>
      </c>
      <c r="F65" s="84" t="s">
        <v>294</v>
      </c>
      <c r="G65" s="42" t="s">
        <v>1193</v>
      </c>
      <c r="H65" s="42" t="s">
        <v>1194</v>
      </c>
      <c r="I65" s="76" t="s">
        <v>179</v>
      </c>
      <c r="J65" s="81" t="s">
        <v>292</v>
      </c>
      <c r="K65" s="84"/>
      <c r="L65" s="109"/>
    </row>
    <row r="66" spans="2:12" ht="60.75" thickBot="1">
      <c r="B66" s="72" t="s">
        <v>498</v>
      </c>
      <c r="C66" s="73" t="str">
        <f t="shared" si="0"/>
        <v>07个人中心
_TC060_意见反馈</v>
      </c>
      <c r="D66" s="37" t="s">
        <v>256</v>
      </c>
      <c r="E66" s="84" t="s">
        <v>305</v>
      </c>
      <c r="F66" s="84" t="s">
        <v>294</v>
      </c>
      <c r="G66" s="42" t="s">
        <v>1195</v>
      </c>
      <c r="H66" s="42" t="s">
        <v>1196</v>
      </c>
      <c r="I66" s="76" t="s">
        <v>179</v>
      </c>
      <c r="J66" s="81" t="s">
        <v>292</v>
      </c>
      <c r="K66" s="84"/>
      <c r="L66" s="109"/>
    </row>
    <row r="67" spans="2:12" ht="72.75" thickBot="1">
      <c r="B67" s="89" t="s">
        <v>499</v>
      </c>
      <c r="C67" s="77" t="str">
        <f t="shared" si="0"/>
        <v>07个人中心
_TC061_意见反馈</v>
      </c>
      <c r="D67" s="37" t="s">
        <v>164</v>
      </c>
      <c r="E67" s="84" t="s">
        <v>305</v>
      </c>
      <c r="F67" s="84" t="s">
        <v>294</v>
      </c>
      <c r="G67" s="42" t="s">
        <v>1197</v>
      </c>
      <c r="H67" s="42" t="s">
        <v>1198</v>
      </c>
      <c r="I67" s="76" t="s">
        <v>179</v>
      </c>
      <c r="J67" s="81" t="s">
        <v>292</v>
      </c>
      <c r="K67" s="84"/>
      <c r="L67" s="109"/>
    </row>
    <row r="68" spans="2:12" ht="84.75" thickBot="1">
      <c r="B68" s="72" t="s">
        <v>500</v>
      </c>
      <c r="C68" s="73" t="str">
        <f t="shared" si="0"/>
        <v>07个人中心
_TC062_意见反馈</v>
      </c>
      <c r="D68" s="37" t="s">
        <v>256</v>
      </c>
      <c r="E68" s="84" t="s">
        <v>305</v>
      </c>
      <c r="F68" s="84" t="s">
        <v>294</v>
      </c>
      <c r="G68" s="42" t="s">
        <v>1199</v>
      </c>
      <c r="H68" s="42" t="s">
        <v>1200</v>
      </c>
      <c r="I68" s="76" t="s">
        <v>179</v>
      </c>
      <c r="J68" s="81" t="s">
        <v>292</v>
      </c>
      <c r="K68" s="84"/>
      <c r="L68" s="109"/>
    </row>
    <row r="69" spans="2:12" ht="48.75" thickBot="1">
      <c r="B69" s="89" t="s">
        <v>501</v>
      </c>
      <c r="C69" s="77" t="str">
        <f t="shared" si="0"/>
        <v>07个人中心
_TC063_关于我们</v>
      </c>
      <c r="D69" s="37" t="s">
        <v>164</v>
      </c>
      <c r="E69" s="84" t="s">
        <v>306</v>
      </c>
      <c r="F69" s="84" t="s">
        <v>294</v>
      </c>
      <c r="G69" s="42" t="s">
        <v>1201</v>
      </c>
      <c r="H69" s="42" t="s">
        <v>1202</v>
      </c>
      <c r="I69" s="76" t="s">
        <v>179</v>
      </c>
      <c r="J69" s="81" t="s">
        <v>292</v>
      </c>
      <c r="K69" s="84"/>
      <c r="L69" s="110"/>
    </row>
    <row r="70" spans="2:12" ht="60.75" thickBot="1">
      <c r="B70" s="72" t="s">
        <v>502</v>
      </c>
      <c r="C70" s="73" t="str">
        <f t="shared" si="0"/>
        <v>07个人中心
_TC064_关于我们</v>
      </c>
      <c r="D70" s="38" t="s">
        <v>164</v>
      </c>
      <c r="E70" s="111" t="s">
        <v>306</v>
      </c>
      <c r="F70" s="111" t="s">
        <v>294</v>
      </c>
      <c r="G70" s="112" t="s">
        <v>1203</v>
      </c>
      <c r="H70" s="112" t="s">
        <v>1204</v>
      </c>
      <c r="I70" s="76" t="s">
        <v>179</v>
      </c>
      <c r="J70" s="33" t="s">
        <v>292</v>
      </c>
      <c r="K70" s="113"/>
      <c r="L70" s="114"/>
    </row>
  </sheetData>
  <mergeCells count="2">
    <mergeCell ref="B2:L3"/>
    <mergeCell ref="B4:L5"/>
  </mergeCells>
  <phoneticPr fontId="2" type="noConversion"/>
  <conditionalFormatting sqref="I7 I9 I11 I13 I15 I17 I19 I21 I23 I25 I27 I29 I35 I37 I39 I41 I43 I45 I47 I49 I51 I53 I55 I57:I70">
    <cfRule type="cellIs" dxfId="57" priority="4" stopIfTrue="1" operator="equal">
      <formula>"Untest"</formula>
    </cfRule>
    <cfRule type="cellIs" dxfId="56" priority="5" stopIfTrue="1" operator="equal">
      <formula>"Fail"</formula>
    </cfRule>
    <cfRule type="cellIs" dxfId="55" priority="6" stopIfTrue="1" operator="equal">
      <formula>"Pass"</formula>
    </cfRule>
  </conditionalFormatting>
  <conditionalFormatting sqref="I8 I10 I12 I14 I16 I18 I20 I22 I24 I26 I28 I36 I38 I40 I42 I44 I46 I48 I50 I52 I54 I56 I30:I34">
    <cfRule type="cellIs" dxfId="54" priority="1" stopIfTrue="1" operator="equal">
      <formula>"Untest"</formula>
    </cfRule>
    <cfRule type="cellIs" dxfId="53" priority="2" stopIfTrue="1" operator="equal">
      <formula>"Fail"</formula>
    </cfRule>
    <cfRule type="cellIs" dxfId="52" priority="3" stopIfTrue="1" operator="equal">
      <formula>"Pass"</formula>
    </cfRule>
  </conditionalFormatting>
  <dataValidations count="4">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70">
      <formula1>"高,中,低"</formula1>
    </dataValidation>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70">
      <formula1>"Pass,Untest,Fail"</formula1>
    </dataValidation>
    <dataValidation showInputMessage="1" showErrorMessage="1" sqref="J6 J1 J71:J1048576"/>
    <dataValidation type="list" allowBlank="1" showInputMessage="1" showErrorMessage="1" sqref="J7:J70">
      <formula1>"巩丽丽,李鑫,罗广蓉"</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8"/>
  <sheetViews>
    <sheetView workbookViewId="0">
      <selection activeCell="I51" sqref="I51"/>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503</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39" t="s">
        <v>157</v>
      </c>
      <c r="C6" s="40" t="s">
        <v>158</v>
      </c>
      <c r="D6" s="40" t="s">
        <v>159</v>
      </c>
      <c r="E6" s="40" t="s">
        <v>160</v>
      </c>
      <c r="F6" s="40" t="s">
        <v>161</v>
      </c>
      <c r="G6" s="40" t="s">
        <v>162</v>
      </c>
      <c r="H6" s="40" t="s">
        <v>163</v>
      </c>
      <c r="I6" s="40" t="s">
        <v>173</v>
      </c>
      <c r="J6" s="40" t="s">
        <v>174</v>
      </c>
      <c r="K6" s="40" t="s">
        <v>236</v>
      </c>
      <c r="L6" s="41" t="s">
        <v>237</v>
      </c>
    </row>
    <row r="7" spans="2:12" ht="110.25" customHeight="1">
      <c r="B7" s="101" t="s">
        <v>504</v>
      </c>
      <c r="C7" s="73" t="str">
        <f>CONCATENATE(B7,"_",E7)</f>
        <v>08_个人中心_设备_天气
_TC001_设备管理页面内容查看-无设备</v>
      </c>
      <c r="D7" s="37" t="s">
        <v>252</v>
      </c>
      <c r="E7" s="42" t="s">
        <v>400</v>
      </c>
      <c r="F7" s="42" t="s">
        <v>387</v>
      </c>
      <c r="G7" s="42" t="s">
        <v>397</v>
      </c>
      <c r="H7" s="84" t="s">
        <v>398</v>
      </c>
      <c r="I7" s="76" t="s">
        <v>179</v>
      </c>
      <c r="J7" s="81" t="s">
        <v>110</v>
      </c>
      <c r="K7" s="84"/>
      <c r="L7" s="84"/>
    </row>
    <row r="8" spans="2:12" ht="89.25">
      <c r="B8" s="101" t="s">
        <v>505</v>
      </c>
      <c r="C8" s="73" t="str">
        <f>CONCATENATE(B8,"_",E8)</f>
        <v>08_个人中心_设备_天气
_TC002_设备管理页面内容查看-有绑定设备</v>
      </c>
      <c r="D8" s="37" t="s">
        <v>252</v>
      </c>
      <c r="E8" s="42" t="s">
        <v>401</v>
      </c>
      <c r="F8" s="42" t="s">
        <v>388</v>
      </c>
      <c r="G8" s="42" t="s">
        <v>395</v>
      </c>
      <c r="H8" s="84" t="s">
        <v>392</v>
      </c>
      <c r="I8" s="76" t="s">
        <v>179</v>
      </c>
      <c r="J8" s="81" t="s">
        <v>110</v>
      </c>
      <c r="K8" s="84"/>
      <c r="L8" s="84"/>
    </row>
    <row r="9" spans="2:12" ht="89.25">
      <c r="B9" s="101" t="s">
        <v>506</v>
      </c>
      <c r="C9" s="73" t="str">
        <f t="shared" ref="C9:C48" si="0">CONCATENATE(B9,"_",E9)</f>
        <v>08_个人中心_设备_天气
_TC003_设备管理之共享设备-页面内容查看</v>
      </c>
      <c r="D9" s="37" t="s">
        <v>164</v>
      </c>
      <c r="E9" s="42" t="s">
        <v>402</v>
      </c>
      <c r="F9" s="42" t="s">
        <v>389</v>
      </c>
      <c r="G9" s="42" t="s">
        <v>396</v>
      </c>
      <c r="H9" s="84" t="s">
        <v>391</v>
      </c>
      <c r="I9" s="76" t="s">
        <v>179</v>
      </c>
      <c r="J9" s="81" t="s">
        <v>110</v>
      </c>
      <c r="K9" s="84"/>
      <c r="L9" s="84"/>
    </row>
    <row r="10" spans="2:12" ht="192">
      <c r="B10" s="101" t="s">
        <v>507</v>
      </c>
      <c r="C10" s="73" t="str">
        <f t="shared" si="0"/>
        <v>08_个人中心_设备_天气
_TC004_设备管理之共享设备-手机号码检查</v>
      </c>
      <c r="D10" s="37" t="s">
        <v>164</v>
      </c>
      <c r="E10" s="42" t="s">
        <v>403</v>
      </c>
      <c r="F10" s="42" t="s">
        <v>389</v>
      </c>
      <c r="G10" s="42" t="s">
        <v>399</v>
      </c>
      <c r="H10" s="84" t="s">
        <v>671</v>
      </c>
      <c r="I10" s="76" t="s">
        <v>178</v>
      </c>
      <c r="J10" s="81" t="s">
        <v>110</v>
      </c>
      <c r="K10" s="84" t="s">
        <v>677</v>
      </c>
      <c r="L10" s="84" t="s">
        <v>686</v>
      </c>
    </row>
    <row r="11" spans="2:12" ht="89.25">
      <c r="B11" s="101" t="s">
        <v>508</v>
      </c>
      <c r="C11" s="73" t="str">
        <f t="shared" si="0"/>
        <v>08_个人中心_设备_天气
_TC005_设备管理之共享设备-跳转页面检查</v>
      </c>
      <c r="D11" s="37" t="s">
        <v>164</v>
      </c>
      <c r="E11" s="42" t="s">
        <v>404</v>
      </c>
      <c r="F11" s="42" t="s">
        <v>389</v>
      </c>
      <c r="G11" s="42" t="s">
        <v>674</v>
      </c>
      <c r="H11" s="84" t="s">
        <v>675</v>
      </c>
      <c r="I11" s="76" t="s">
        <v>179</v>
      </c>
      <c r="J11" s="81" t="s">
        <v>110</v>
      </c>
      <c r="K11" s="84" t="s">
        <v>635</v>
      </c>
      <c r="L11" s="84"/>
    </row>
    <row r="12" spans="2:12" ht="89.25">
      <c r="B12" s="101" t="s">
        <v>509</v>
      </c>
      <c r="C12" s="73" t="str">
        <f t="shared" si="0"/>
        <v>08_个人中心_设备_天气
_TC006_设备管理之共享设备-主页查看</v>
      </c>
      <c r="D12" s="37"/>
      <c r="E12" s="42" t="s">
        <v>424</v>
      </c>
      <c r="F12" s="42" t="s">
        <v>390</v>
      </c>
      <c r="G12" s="42" t="s">
        <v>425</v>
      </c>
      <c r="H12" s="84" t="s">
        <v>426</v>
      </c>
      <c r="I12" s="76" t="s">
        <v>178</v>
      </c>
      <c r="J12" s="81" t="s">
        <v>110</v>
      </c>
      <c r="K12" s="84" t="s">
        <v>676</v>
      </c>
      <c r="L12" s="84" t="s">
        <v>687</v>
      </c>
    </row>
    <row r="13" spans="2:12" ht="89.25">
      <c r="B13" s="101" t="s">
        <v>510</v>
      </c>
      <c r="C13" s="73" t="str">
        <f t="shared" si="0"/>
        <v>08_个人中心_设备_天气
_TC007_设备管理之共享设备-名称检查</v>
      </c>
      <c r="D13" s="37"/>
      <c r="E13" s="42" t="s">
        <v>427</v>
      </c>
      <c r="F13" s="42" t="s">
        <v>390</v>
      </c>
      <c r="G13" s="42" t="s">
        <v>428</v>
      </c>
      <c r="H13" s="84" t="s">
        <v>429</v>
      </c>
      <c r="I13" s="76" t="s">
        <v>179</v>
      </c>
      <c r="J13" s="81" t="s">
        <v>110</v>
      </c>
      <c r="K13" s="84"/>
      <c r="L13" s="84"/>
    </row>
    <row r="14" spans="2:12" ht="96">
      <c r="B14" s="101" t="s">
        <v>511</v>
      </c>
      <c r="C14" s="73" t="str">
        <f t="shared" si="0"/>
        <v>08_个人中心_设备_天气
_TC008_共享设备-次数检查</v>
      </c>
      <c r="D14" s="37"/>
      <c r="E14" s="42" t="s">
        <v>430</v>
      </c>
      <c r="F14" s="42" t="s">
        <v>389</v>
      </c>
      <c r="G14" s="42" t="s">
        <v>431</v>
      </c>
      <c r="H14" s="84" t="s">
        <v>432</v>
      </c>
      <c r="I14" s="76" t="s">
        <v>303</v>
      </c>
      <c r="J14" s="81" t="s">
        <v>110</v>
      </c>
      <c r="K14" s="84" t="s">
        <v>698</v>
      </c>
      <c r="L14" s="84"/>
    </row>
    <row r="15" spans="2:12" ht="132">
      <c r="B15" s="101" t="s">
        <v>512</v>
      </c>
      <c r="C15" s="73" t="str">
        <f t="shared" si="0"/>
        <v>08_个人中心_设备_天气
_TC009_设备管理之删除设备-未共享给其它用户</v>
      </c>
      <c r="D15" s="37"/>
      <c r="E15" s="42" t="s">
        <v>433</v>
      </c>
      <c r="F15" s="42" t="s">
        <v>393</v>
      </c>
      <c r="G15" s="42" t="s">
        <v>434</v>
      </c>
      <c r="H15" s="84" t="s">
        <v>692</v>
      </c>
      <c r="I15" s="76" t="s">
        <v>178</v>
      </c>
      <c r="J15" s="81" t="s">
        <v>110</v>
      </c>
      <c r="K15" s="84" t="s">
        <v>678</v>
      </c>
      <c r="L15" s="84" t="s">
        <v>688</v>
      </c>
    </row>
    <row r="16" spans="2:12" ht="156">
      <c r="B16" s="101" t="s">
        <v>513</v>
      </c>
      <c r="C16" s="73" t="str">
        <f t="shared" si="0"/>
        <v>08_个人中心_设备_天气
_TC010_设备管理之删除设备-已共享给其它用户</v>
      </c>
      <c r="D16" s="37"/>
      <c r="E16" s="42" t="s">
        <v>435</v>
      </c>
      <c r="F16" s="42" t="s">
        <v>394</v>
      </c>
      <c r="G16" s="42" t="s">
        <v>693</v>
      </c>
      <c r="H16" s="84" t="s">
        <v>436</v>
      </c>
      <c r="I16" s="76" t="s">
        <v>178</v>
      </c>
      <c r="J16" s="81" t="s">
        <v>110</v>
      </c>
      <c r="K16" s="84" t="s">
        <v>694</v>
      </c>
      <c r="L16" s="84" t="s">
        <v>695</v>
      </c>
    </row>
    <row r="17" spans="2:12" ht="120">
      <c r="B17" s="101" t="s">
        <v>514</v>
      </c>
      <c r="C17" s="73" t="str">
        <f t="shared" si="0"/>
        <v>08_个人中心_设备_天气
_TC011_设备管理之删除被共享的设备</v>
      </c>
      <c r="D17" s="37"/>
      <c r="E17" s="42" t="s">
        <v>437</v>
      </c>
      <c r="F17" s="42" t="s">
        <v>390</v>
      </c>
      <c r="G17" s="42" t="s">
        <v>438</v>
      </c>
      <c r="H17" s="84" t="s">
        <v>439</v>
      </c>
      <c r="I17" s="76" t="s">
        <v>179</v>
      </c>
      <c r="J17" s="81" t="s">
        <v>110</v>
      </c>
      <c r="K17" s="84"/>
      <c r="L17" s="84"/>
    </row>
    <row r="18" spans="2:12" ht="89.25">
      <c r="B18" s="101" t="s">
        <v>515</v>
      </c>
      <c r="C18" s="73" t="str">
        <f t="shared" si="0"/>
        <v>08_个人中心_设备_天气
_TC012_定位城市天气提醒默认显示</v>
      </c>
      <c r="D18" s="37" t="s">
        <v>164</v>
      </c>
      <c r="E18" s="42" t="s">
        <v>293</v>
      </c>
      <c r="F18" s="42" t="s">
        <v>611</v>
      </c>
      <c r="G18" s="42" t="s">
        <v>609</v>
      </c>
      <c r="H18" s="84" t="s">
        <v>610</v>
      </c>
      <c r="I18" s="76" t="s">
        <v>178</v>
      </c>
      <c r="J18" s="81" t="s">
        <v>110</v>
      </c>
      <c r="K18" s="84" t="s">
        <v>685</v>
      </c>
      <c r="L18" s="84" t="s">
        <v>689</v>
      </c>
    </row>
    <row r="19" spans="2:12" ht="89.25">
      <c r="B19" s="101" t="s">
        <v>516</v>
      </c>
      <c r="C19" s="73" t="str">
        <f t="shared" si="0"/>
        <v>08_个人中心_设备_天气
_TC013_未定位城市天气提醒默认显示</v>
      </c>
      <c r="D19" s="37" t="s">
        <v>164</v>
      </c>
      <c r="E19" s="42" t="s">
        <v>295</v>
      </c>
      <c r="F19" s="42" t="s">
        <v>612</v>
      </c>
      <c r="G19" s="42" t="s">
        <v>422</v>
      </c>
      <c r="H19" s="84" t="s">
        <v>423</v>
      </c>
      <c r="I19" s="76" t="s">
        <v>178</v>
      </c>
      <c r="J19" s="81" t="s">
        <v>110</v>
      </c>
      <c r="K19" s="84" t="s">
        <v>631</v>
      </c>
      <c r="L19" s="84" t="s">
        <v>690</v>
      </c>
    </row>
    <row r="20" spans="2:12" ht="76.5">
      <c r="B20" s="101" t="s">
        <v>517</v>
      </c>
      <c r="C20" s="73" t="str">
        <f t="shared" si="0"/>
        <v>08_个人中心_设备_天气
_TC014_选择天气提醒城市</v>
      </c>
      <c r="D20" s="83" t="s">
        <v>164</v>
      </c>
      <c r="E20" s="84" t="s">
        <v>406</v>
      </c>
      <c r="F20" s="84" t="s">
        <v>294</v>
      </c>
      <c r="G20" s="42" t="s">
        <v>407</v>
      </c>
      <c r="H20" s="84" t="s">
        <v>408</v>
      </c>
      <c r="I20" s="76" t="s">
        <v>179</v>
      </c>
      <c r="J20" s="81" t="s">
        <v>110</v>
      </c>
      <c r="K20" s="84"/>
      <c r="L20" s="84"/>
    </row>
    <row r="21" spans="2:12" ht="76.5">
      <c r="B21" s="101" t="s">
        <v>518</v>
      </c>
      <c r="C21" s="73" t="str">
        <f t="shared" si="0"/>
        <v>08_个人中心_设备_天气
_TC015_选择天气提醒城市</v>
      </c>
      <c r="D21" s="83" t="s">
        <v>164</v>
      </c>
      <c r="E21" s="84" t="s">
        <v>406</v>
      </c>
      <c r="F21" s="84" t="s">
        <v>294</v>
      </c>
      <c r="G21" s="42" t="s">
        <v>409</v>
      </c>
      <c r="H21" s="84" t="s">
        <v>410</v>
      </c>
      <c r="I21" s="76" t="s">
        <v>179</v>
      </c>
      <c r="J21" s="81" t="s">
        <v>110</v>
      </c>
      <c r="K21" s="84"/>
      <c r="L21" s="84"/>
    </row>
    <row r="22" spans="2:12" ht="76.5">
      <c r="B22" s="101" t="s">
        <v>519</v>
      </c>
      <c r="C22" s="73" t="str">
        <f t="shared" si="0"/>
        <v>08_个人中心_设备_天气
_TC016_选择天气提醒城市</v>
      </c>
      <c r="D22" s="83" t="s">
        <v>164</v>
      </c>
      <c r="E22" s="84" t="s">
        <v>406</v>
      </c>
      <c r="F22" s="84" t="s">
        <v>294</v>
      </c>
      <c r="G22" s="42" t="s">
        <v>411</v>
      </c>
      <c r="H22" s="84" t="s">
        <v>413</v>
      </c>
      <c r="I22" s="76" t="s">
        <v>179</v>
      </c>
      <c r="J22" s="81" t="s">
        <v>110</v>
      </c>
      <c r="K22" s="84"/>
      <c r="L22" s="84"/>
    </row>
    <row r="23" spans="2:12" ht="76.5">
      <c r="B23" s="101" t="s">
        <v>520</v>
      </c>
      <c r="C23" s="73" t="str">
        <f t="shared" si="0"/>
        <v>08_个人中心_设备_天气
_TC017_选择天气提醒城市</v>
      </c>
      <c r="D23" s="83" t="s">
        <v>164</v>
      </c>
      <c r="E23" s="84" t="s">
        <v>406</v>
      </c>
      <c r="F23" s="84" t="s">
        <v>294</v>
      </c>
      <c r="G23" s="42" t="s">
        <v>414</v>
      </c>
      <c r="H23" s="84" t="s">
        <v>415</v>
      </c>
      <c r="I23" s="76" t="s">
        <v>179</v>
      </c>
      <c r="J23" s="81" t="s">
        <v>110</v>
      </c>
      <c r="K23" s="84"/>
      <c r="L23" s="84"/>
    </row>
    <row r="24" spans="2:12" ht="76.5">
      <c r="B24" s="101" t="s">
        <v>521</v>
      </c>
      <c r="C24" s="73" t="str">
        <f t="shared" si="0"/>
        <v>08_个人中心_设备_天气
_TC018_选择天气提醒城市</v>
      </c>
      <c r="D24" s="83" t="s">
        <v>256</v>
      </c>
      <c r="E24" s="84" t="s">
        <v>405</v>
      </c>
      <c r="F24" s="84" t="s">
        <v>294</v>
      </c>
      <c r="G24" s="42" t="s">
        <v>361</v>
      </c>
      <c r="H24" s="84" t="s">
        <v>412</v>
      </c>
      <c r="I24" s="76" t="s">
        <v>179</v>
      </c>
      <c r="J24" s="81" t="s">
        <v>110</v>
      </c>
      <c r="K24" s="84"/>
      <c r="L24" s="84"/>
    </row>
    <row r="25" spans="2:12" ht="76.5">
      <c r="B25" s="101" t="s">
        <v>522</v>
      </c>
      <c r="C25" s="73" t="str">
        <f t="shared" si="0"/>
        <v>08_个人中心_设备_天气
_TC019_天气提醒-选择城市</v>
      </c>
      <c r="D25" s="83" t="s">
        <v>256</v>
      </c>
      <c r="E25" s="84" t="s">
        <v>593</v>
      </c>
      <c r="F25" s="84" t="s">
        <v>294</v>
      </c>
      <c r="G25" s="42" t="s">
        <v>416</v>
      </c>
      <c r="H25" s="84" t="s">
        <v>360</v>
      </c>
      <c r="I25" s="76" t="s">
        <v>179</v>
      </c>
      <c r="J25" s="81" t="s">
        <v>110</v>
      </c>
      <c r="K25" s="84"/>
      <c r="L25" s="84"/>
    </row>
    <row r="26" spans="2:12" ht="76.5">
      <c r="B26" s="101" t="s">
        <v>523</v>
      </c>
      <c r="C26" s="73" t="str">
        <f t="shared" si="0"/>
        <v>08_个人中心_设备_天气
_TC020_天气提醒-选择城市</v>
      </c>
      <c r="D26" s="83" t="s">
        <v>256</v>
      </c>
      <c r="E26" s="84" t="s">
        <v>594</v>
      </c>
      <c r="F26" s="84" t="s">
        <v>294</v>
      </c>
      <c r="G26" s="42" t="s">
        <v>417</v>
      </c>
      <c r="H26" s="84" t="s">
        <v>412</v>
      </c>
      <c r="I26" s="76" t="s">
        <v>179</v>
      </c>
      <c r="J26" s="81" t="s">
        <v>110</v>
      </c>
      <c r="K26" s="84"/>
      <c r="L26" s="84"/>
    </row>
    <row r="27" spans="2:12" ht="63.75">
      <c r="B27" s="101" t="s">
        <v>524</v>
      </c>
      <c r="C27" s="73" t="str">
        <f t="shared" si="0"/>
        <v>08_个人中心_设备_天气
_TC021_天气提醒-ON</v>
      </c>
      <c r="D27" s="83" t="s">
        <v>164</v>
      </c>
      <c r="E27" s="84" t="s">
        <v>592</v>
      </c>
      <c r="F27" s="84" t="s">
        <v>294</v>
      </c>
      <c r="G27" s="42" t="s">
        <v>418</v>
      </c>
      <c r="H27" s="84" t="s">
        <v>362</v>
      </c>
      <c r="I27" s="76" t="s">
        <v>179</v>
      </c>
      <c r="J27" s="81" t="s">
        <v>110</v>
      </c>
      <c r="K27" s="84"/>
      <c r="L27" s="84"/>
    </row>
    <row r="28" spans="2:12" ht="76.5">
      <c r="B28" s="101" t="s">
        <v>525</v>
      </c>
      <c r="C28" s="73" t="str">
        <f t="shared" si="0"/>
        <v>08_个人中心_设备_天气
_TC022_天气提醒-OFF</v>
      </c>
      <c r="D28" s="83" t="s">
        <v>164</v>
      </c>
      <c r="E28" s="84" t="s">
        <v>591</v>
      </c>
      <c r="F28" s="84" t="s">
        <v>294</v>
      </c>
      <c r="G28" s="42" t="s">
        <v>418</v>
      </c>
      <c r="H28" s="84" t="s">
        <v>363</v>
      </c>
      <c r="I28" s="76" t="s">
        <v>179</v>
      </c>
      <c r="J28" s="81" t="s">
        <v>110</v>
      </c>
      <c r="K28" s="84"/>
      <c r="L28" s="84"/>
    </row>
    <row r="29" spans="2:12" ht="76.5">
      <c r="B29" s="101" t="s">
        <v>526</v>
      </c>
      <c r="C29" s="73" t="str">
        <f t="shared" si="0"/>
        <v>08_个人中心_设备_天气
_TC023_天气提醒-时间设置</v>
      </c>
      <c r="D29" s="83" t="s">
        <v>256</v>
      </c>
      <c r="E29" s="84" t="s">
        <v>590</v>
      </c>
      <c r="F29" s="84" t="s">
        <v>294</v>
      </c>
      <c r="G29" s="42" t="s">
        <v>364</v>
      </c>
      <c r="H29" s="84" t="s">
        <v>681</v>
      </c>
      <c r="I29" s="76" t="s">
        <v>179</v>
      </c>
      <c r="J29" s="81" t="s">
        <v>110</v>
      </c>
      <c r="K29" s="84"/>
      <c r="L29" s="84"/>
    </row>
    <row r="30" spans="2:12" ht="76.5">
      <c r="B30" s="101" t="s">
        <v>527</v>
      </c>
      <c r="C30" s="73" t="str">
        <f t="shared" si="0"/>
        <v>08_个人中心_设备_天气
_TC024_天气提醒-时间设置</v>
      </c>
      <c r="D30" s="83" t="s">
        <v>256</v>
      </c>
      <c r="E30" s="84" t="s">
        <v>590</v>
      </c>
      <c r="F30" s="84" t="s">
        <v>294</v>
      </c>
      <c r="G30" s="42" t="s">
        <v>365</v>
      </c>
      <c r="H30" s="84" t="s">
        <v>366</v>
      </c>
      <c r="I30" s="76" t="s">
        <v>178</v>
      </c>
      <c r="J30" s="81" t="s">
        <v>110</v>
      </c>
      <c r="K30" s="84" t="s">
        <v>632</v>
      </c>
      <c r="L30" s="84"/>
    </row>
    <row r="31" spans="2:12" ht="76.5">
      <c r="B31" s="101" t="s">
        <v>528</v>
      </c>
      <c r="C31" s="73" t="str">
        <f t="shared" si="0"/>
        <v>08_个人中心_设备_天气
_TC025_天气提醒-时间设置</v>
      </c>
      <c r="D31" s="83" t="s">
        <v>256</v>
      </c>
      <c r="E31" s="84" t="s">
        <v>590</v>
      </c>
      <c r="F31" s="84" t="s">
        <v>294</v>
      </c>
      <c r="G31" s="42" t="s">
        <v>419</v>
      </c>
      <c r="H31" s="84" t="s">
        <v>589</v>
      </c>
      <c r="I31" s="76" t="s">
        <v>179</v>
      </c>
      <c r="J31" s="81" t="s">
        <v>110</v>
      </c>
      <c r="K31" s="84"/>
      <c r="L31" s="84"/>
    </row>
    <row r="32" spans="2:12" ht="76.5">
      <c r="B32" s="101" t="s">
        <v>529</v>
      </c>
      <c r="C32" s="73" t="str">
        <f t="shared" si="0"/>
        <v>08_个人中心_设备_天气
_TC026_天气提醒-时间设置</v>
      </c>
      <c r="D32" s="83" t="s">
        <v>256</v>
      </c>
      <c r="E32" s="84" t="s">
        <v>590</v>
      </c>
      <c r="F32" s="84" t="s">
        <v>294</v>
      </c>
      <c r="G32" s="42" t="s">
        <v>420</v>
      </c>
      <c r="H32" s="84" t="s">
        <v>589</v>
      </c>
      <c r="I32" s="76" t="s">
        <v>179</v>
      </c>
      <c r="J32" s="81" t="s">
        <v>110</v>
      </c>
      <c r="K32" s="84"/>
      <c r="L32" s="84"/>
    </row>
    <row r="33" spans="2:12" ht="72">
      <c r="B33" s="101" t="s">
        <v>530</v>
      </c>
      <c r="C33" s="73" t="str">
        <f t="shared" si="0"/>
        <v>08_个人中心_设备_天气
_TC027_天气提醒设置</v>
      </c>
      <c r="D33" s="83" t="s">
        <v>256</v>
      </c>
      <c r="E33" s="84" t="s">
        <v>296</v>
      </c>
      <c r="F33" s="84" t="s">
        <v>595</v>
      </c>
      <c r="G33" s="42" t="s">
        <v>614</v>
      </c>
      <c r="H33" s="84" t="s">
        <v>615</v>
      </c>
      <c r="I33" s="76" t="s">
        <v>179</v>
      </c>
      <c r="J33" s="81" t="s">
        <v>110</v>
      </c>
      <c r="K33" s="84"/>
      <c r="L33" s="84"/>
    </row>
    <row r="34" spans="2:12" ht="72">
      <c r="B34" s="101" t="s">
        <v>531</v>
      </c>
      <c r="C34" s="73" t="str">
        <f t="shared" si="0"/>
        <v>08_个人中心_设备_天气
_TC028_天气提醒设置</v>
      </c>
      <c r="D34" s="83" t="s">
        <v>256</v>
      </c>
      <c r="E34" s="84" t="s">
        <v>296</v>
      </c>
      <c r="F34" s="84" t="s">
        <v>595</v>
      </c>
      <c r="G34" s="42" t="s">
        <v>613</v>
      </c>
      <c r="H34" s="84" t="s">
        <v>682</v>
      </c>
      <c r="I34" s="76" t="s">
        <v>179</v>
      </c>
      <c r="J34" s="81" t="s">
        <v>110</v>
      </c>
      <c r="K34" s="84"/>
      <c r="L34" s="84"/>
    </row>
    <row r="35" spans="2:12" ht="72">
      <c r="B35" s="101" t="s">
        <v>532</v>
      </c>
      <c r="C35" s="73" t="str">
        <f t="shared" si="0"/>
        <v>08_个人中心_设备_天气
_TC029_天气提醒设置</v>
      </c>
      <c r="D35" s="83" t="s">
        <v>256</v>
      </c>
      <c r="E35" s="84" t="s">
        <v>296</v>
      </c>
      <c r="F35" s="84" t="s">
        <v>595</v>
      </c>
      <c r="G35" s="42" t="s">
        <v>608</v>
      </c>
      <c r="H35" s="84" t="s">
        <v>683</v>
      </c>
      <c r="I35" s="76" t="s">
        <v>179</v>
      </c>
      <c r="J35" s="81" t="s">
        <v>110</v>
      </c>
      <c r="K35" s="84"/>
      <c r="L35" s="84"/>
    </row>
    <row r="36" spans="2:12" ht="72">
      <c r="B36" s="101" t="s">
        <v>533</v>
      </c>
      <c r="C36" s="73" t="str">
        <f t="shared" si="0"/>
        <v>08_个人中心_设备_天气
_TC030_天气提醒设置</v>
      </c>
      <c r="D36" s="83" t="s">
        <v>256</v>
      </c>
      <c r="E36" s="84" t="s">
        <v>296</v>
      </c>
      <c r="F36" s="84" t="s">
        <v>596</v>
      </c>
      <c r="G36" s="42" t="s">
        <v>616</v>
      </c>
      <c r="H36" s="84" t="s">
        <v>617</v>
      </c>
      <c r="I36" s="76" t="s">
        <v>179</v>
      </c>
      <c r="J36" s="81" t="s">
        <v>110</v>
      </c>
      <c r="K36" s="84" t="s">
        <v>684</v>
      </c>
      <c r="L36" s="84"/>
    </row>
    <row r="37" spans="2:12" ht="72">
      <c r="B37" s="101" t="s">
        <v>534</v>
      </c>
      <c r="C37" s="73" t="str">
        <f t="shared" si="0"/>
        <v>08_个人中心_设备_天气
_TC031_天气提醒设置</v>
      </c>
      <c r="D37" s="83" t="s">
        <v>256</v>
      </c>
      <c r="E37" s="84" t="s">
        <v>296</v>
      </c>
      <c r="F37" s="84" t="s">
        <v>596</v>
      </c>
      <c r="G37" s="42" t="s">
        <v>619</v>
      </c>
      <c r="H37" s="84" t="s">
        <v>618</v>
      </c>
      <c r="I37" s="76" t="s">
        <v>179</v>
      </c>
      <c r="J37" s="81" t="s">
        <v>110</v>
      </c>
      <c r="K37" s="84"/>
      <c r="L37" s="84"/>
    </row>
    <row r="38" spans="2:12" ht="72">
      <c r="B38" s="101" t="s">
        <v>535</v>
      </c>
      <c r="C38" s="73" t="str">
        <f t="shared" si="0"/>
        <v>08_个人中心_设备_天气
_TC032_天气提醒设置</v>
      </c>
      <c r="D38" s="83" t="s">
        <v>256</v>
      </c>
      <c r="E38" s="84" t="s">
        <v>296</v>
      </c>
      <c r="F38" s="84" t="s">
        <v>596</v>
      </c>
      <c r="G38" s="42" t="s">
        <v>620</v>
      </c>
      <c r="H38" s="84" t="s">
        <v>607</v>
      </c>
      <c r="I38" s="76" t="s">
        <v>179</v>
      </c>
      <c r="J38" s="81" t="s">
        <v>110</v>
      </c>
      <c r="K38" s="84"/>
      <c r="L38" s="84"/>
    </row>
    <row r="39" spans="2:12" ht="84">
      <c r="B39" s="101" t="s">
        <v>536</v>
      </c>
      <c r="C39" s="73" t="str">
        <f t="shared" si="0"/>
        <v>08_个人中心_设备_天气
_TC033_天气提醒-通知确认</v>
      </c>
      <c r="D39" s="83" t="s">
        <v>164</v>
      </c>
      <c r="E39" s="84" t="s">
        <v>597</v>
      </c>
      <c r="F39" s="84" t="s">
        <v>600</v>
      </c>
      <c r="G39" s="42" t="s">
        <v>621</v>
      </c>
      <c r="H39" s="84" t="s">
        <v>602</v>
      </c>
      <c r="I39" s="76" t="s">
        <v>179</v>
      </c>
      <c r="J39" s="81" t="s">
        <v>110</v>
      </c>
      <c r="K39" s="84"/>
      <c r="L39" s="84"/>
    </row>
    <row r="40" spans="2:12" ht="84">
      <c r="B40" s="101" t="s">
        <v>537</v>
      </c>
      <c r="C40" s="73" t="str">
        <f t="shared" si="0"/>
        <v>08_个人中心_设备_天气
_TC034_天气提醒-通知内容确认</v>
      </c>
      <c r="D40" s="83" t="s">
        <v>256</v>
      </c>
      <c r="E40" s="84" t="s">
        <v>598</v>
      </c>
      <c r="F40" s="84" t="s">
        <v>605</v>
      </c>
      <c r="G40" s="42" t="s">
        <v>622</v>
      </c>
      <c r="H40" s="84" t="s">
        <v>602</v>
      </c>
      <c r="I40" s="76" t="s">
        <v>179</v>
      </c>
      <c r="J40" s="81" t="s">
        <v>110</v>
      </c>
      <c r="K40" s="84"/>
      <c r="L40" s="84"/>
    </row>
    <row r="41" spans="2:12" ht="76.5">
      <c r="B41" s="101" t="s">
        <v>538</v>
      </c>
      <c r="C41" s="73" t="str">
        <f t="shared" si="0"/>
        <v>08_个人中心_设备_天气
_TC035_天气提醒-通知点击确认</v>
      </c>
      <c r="D41" s="83" t="s">
        <v>256</v>
      </c>
      <c r="E41" s="84" t="s">
        <v>599</v>
      </c>
      <c r="F41" s="84" t="s">
        <v>294</v>
      </c>
      <c r="G41" s="42" t="s">
        <v>604</v>
      </c>
      <c r="H41" s="84" t="s">
        <v>601</v>
      </c>
      <c r="I41" s="76" t="s">
        <v>179</v>
      </c>
      <c r="J41" s="81" t="s">
        <v>110</v>
      </c>
      <c r="K41" s="84"/>
      <c r="L41" s="84"/>
    </row>
    <row r="42" spans="2:12" ht="96">
      <c r="B42" s="101" t="s">
        <v>539</v>
      </c>
      <c r="C42" s="73" t="str">
        <f t="shared" si="0"/>
        <v>08_个人中心_设备_天气
_TC036_天气提醒确认</v>
      </c>
      <c r="D42" s="53" t="s">
        <v>256</v>
      </c>
      <c r="E42" s="86" t="s">
        <v>606</v>
      </c>
      <c r="F42" s="86" t="s">
        <v>294</v>
      </c>
      <c r="G42" s="86" t="s">
        <v>623</v>
      </c>
      <c r="H42" s="86" t="s">
        <v>603</v>
      </c>
      <c r="I42" s="76" t="s">
        <v>179</v>
      </c>
      <c r="J42" s="86" t="s">
        <v>110</v>
      </c>
      <c r="K42" s="84"/>
      <c r="L42" s="84"/>
    </row>
    <row r="43" spans="2:12" ht="96">
      <c r="B43" s="101" t="s">
        <v>540</v>
      </c>
      <c r="C43" s="73" t="str">
        <f t="shared" si="0"/>
        <v>08_个人中心_设备_天气
_TC037_天气提醒确认</v>
      </c>
      <c r="D43" s="83" t="s">
        <v>256</v>
      </c>
      <c r="E43" s="86" t="s">
        <v>606</v>
      </c>
      <c r="F43" s="84" t="s">
        <v>294</v>
      </c>
      <c r="G43" s="86" t="s">
        <v>624</v>
      </c>
      <c r="H43" s="86" t="s">
        <v>603</v>
      </c>
      <c r="I43" s="76" t="s">
        <v>179</v>
      </c>
      <c r="J43" s="81" t="s">
        <v>110</v>
      </c>
      <c r="K43" s="84"/>
      <c r="L43" s="84"/>
    </row>
    <row r="44" spans="2:12" ht="96">
      <c r="B44" s="101" t="s">
        <v>541</v>
      </c>
      <c r="C44" s="73" t="str">
        <f t="shared" si="0"/>
        <v>08_个人中心_设备_天气
_TC039_天气提醒确认</v>
      </c>
      <c r="D44" s="83" t="s">
        <v>256</v>
      </c>
      <c r="E44" s="86" t="s">
        <v>606</v>
      </c>
      <c r="F44" s="84" t="s">
        <v>294</v>
      </c>
      <c r="G44" s="42" t="s">
        <v>625</v>
      </c>
      <c r="H44" s="86" t="s">
        <v>603</v>
      </c>
      <c r="I44" s="76" t="s">
        <v>179</v>
      </c>
      <c r="J44" s="81" t="s">
        <v>110</v>
      </c>
      <c r="K44" s="84"/>
      <c r="L44" s="84"/>
    </row>
    <row r="45" spans="2:12" ht="96">
      <c r="B45" s="101" t="s">
        <v>542</v>
      </c>
      <c r="C45" s="73" t="str">
        <f t="shared" si="0"/>
        <v>08_个人中心_设备_天气
_TC040_天气提醒确认</v>
      </c>
      <c r="D45" s="83" t="s">
        <v>256</v>
      </c>
      <c r="E45" s="86" t="s">
        <v>606</v>
      </c>
      <c r="F45" s="84" t="s">
        <v>294</v>
      </c>
      <c r="G45" s="42" t="s">
        <v>626</v>
      </c>
      <c r="H45" s="86" t="s">
        <v>603</v>
      </c>
      <c r="I45" s="76" t="s">
        <v>179</v>
      </c>
      <c r="J45" s="81" t="s">
        <v>110</v>
      </c>
      <c r="K45" s="84"/>
      <c r="L45" s="84"/>
    </row>
    <row r="46" spans="2:12" ht="96">
      <c r="B46" s="101" t="s">
        <v>543</v>
      </c>
      <c r="C46" s="73" t="str">
        <f t="shared" si="0"/>
        <v>08_个人中心_设备_天气
_TC041_天气提醒确认</v>
      </c>
      <c r="D46" s="53" t="s">
        <v>256</v>
      </c>
      <c r="E46" s="86" t="s">
        <v>606</v>
      </c>
      <c r="F46" s="54" t="s">
        <v>294</v>
      </c>
      <c r="G46" s="42" t="s">
        <v>627</v>
      </c>
      <c r="H46" s="86" t="s">
        <v>603</v>
      </c>
      <c r="I46" s="76" t="s">
        <v>179</v>
      </c>
      <c r="J46" s="86" t="s">
        <v>110</v>
      </c>
      <c r="K46" s="84"/>
      <c r="L46" s="84"/>
    </row>
    <row r="47" spans="2:12" s="70" customFormat="1" ht="96">
      <c r="B47" s="101" t="s">
        <v>544</v>
      </c>
      <c r="C47" s="73" t="str">
        <f t="shared" si="0"/>
        <v>08_个人中心_设备_天气
_TC042_天气提醒确认</v>
      </c>
      <c r="D47" s="53" t="s">
        <v>164</v>
      </c>
      <c r="E47" s="86" t="s">
        <v>606</v>
      </c>
      <c r="F47" s="54" t="s">
        <v>294</v>
      </c>
      <c r="G47" s="42" t="s">
        <v>628</v>
      </c>
      <c r="H47" s="86" t="s">
        <v>603</v>
      </c>
      <c r="I47" s="76" t="s">
        <v>179</v>
      </c>
      <c r="J47" s="86"/>
      <c r="K47" s="84"/>
      <c r="L47" s="84"/>
    </row>
    <row r="48" spans="2:12" ht="63.75">
      <c r="B48" s="101" t="s">
        <v>544</v>
      </c>
      <c r="C48" s="73" t="str">
        <f t="shared" si="0"/>
        <v>08_个人中心_设备_天气
_TC042_天气提醒设置</v>
      </c>
      <c r="D48" s="83" t="s">
        <v>256</v>
      </c>
      <c r="E48" s="84" t="s">
        <v>296</v>
      </c>
      <c r="F48" s="84" t="s">
        <v>294</v>
      </c>
      <c r="G48" s="42" t="s">
        <v>421</v>
      </c>
      <c r="H48" s="84" t="s">
        <v>367</v>
      </c>
      <c r="I48" s="76" t="s">
        <v>179</v>
      </c>
      <c r="J48" s="81" t="s">
        <v>110</v>
      </c>
      <c r="K48" s="36"/>
      <c r="L48" s="84"/>
    </row>
  </sheetData>
  <mergeCells count="2">
    <mergeCell ref="B2:L3"/>
    <mergeCell ref="B4:L5"/>
  </mergeCells>
  <phoneticPr fontId="2" type="noConversion"/>
  <conditionalFormatting sqref="I48">
    <cfRule type="cellIs" dxfId="51" priority="10" stopIfTrue="1" operator="equal">
      <formula>"Untest"</formula>
    </cfRule>
    <cfRule type="cellIs" dxfId="50" priority="11" stopIfTrue="1" operator="equal">
      <formula>"Fail"</formula>
    </cfRule>
    <cfRule type="cellIs" dxfId="49" priority="12" stopIfTrue="1" operator="equal">
      <formula>"Pass"</formula>
    </cfRule>
  </conditionalFormatting>
  <conditionalFormatting sqref="I7:I47">
    <cfRule type="cellIs" dxfId="48" priority="16" stopIfTrue="1" operator="equal">
      <formula>"Untest"</formula>
    </cfRule>
    <cfRule type="cellIs" dxfId="47" priority="17" stopIfTrue="1" operator="equal">
      <formula>"Fail"</formula>
    </cfRule>
    <cfRule type="cellIs" dxfId="46" priority="18" stopIfTrue="1" operator="equal">
      <formula>"Pass"</formula>
    </cfRule>
  </conditionalFormatting>
  <dataValidations count="4">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8">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8">
      <formula1>"高,中,低"</formula1>
    </dataValidation>
    <dataValidation showInputMessage="1" showErrorMessage="1" sqref="J6 J1 J49:J1048576"/>
    <dataValidation type="list" allowBlank="1" showInputMessage="1" showErrorMessage="1" sqref="J7:J48">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J7" sqref="J7"/>
    </sheetView>
  </sheetViews>
  <sheetFormatPr defaultColWidth="9" defaultRowHeight="14.25"/>
  <cols>
    <col min="1" max="1" width="1.625" style="70" customWidth="1"/>
    <col min="2" max="6" width="9.125" style="70" customWidth="1"/>
    <col min="7" max="7" width="28" style="70" customWidth="1"/>
    <col min="8" max="8" width="31.625" style="70" customWidth="1"/>
    <col min="9" max="9" width="10.25" style="70" bestFit="1" customWidth="1"/>
    <col min="10" max="10" width="9" style="70"/>
    <col min="11" max="11" width="28.125" style="70" customWidth="1"/>
    <col min="12" max="12" width="12.625" style="70" customWidth="1"/>
    <col min="13" max="249" width="9" style="70"/>
    <col min="250" max="250" width="1.625" style="70" customWidth="1"/>
    <col min="251" max="252" width="0" style="70" hidden="1" customWidth="1"/>
    <col min="253" max="257" width="9" style="70"/>
    <col min="258" max="258" width="29" style="70" customWidth="1"/>
    <col min="259" max="259" width="28.875" style="70" customWidth="1"/>
    <col min="260" max="260" width="13.5" style="70" customWidth="1"/>
    <col min="261" max="261" width="9" style="70"/>
    <col min="262" max="262" width="34.375" style="70" customWidth="1"/>
    <col min="263" max="263" width="14.875" style="70" customWidth="1"/>
    <col min="264" max="505" width="9" style="70"/>
    <col min="506" max="506" width="1.625" style="70" customWidth="1"/>
    <col min="507" max="508" width="0" style="70" hidden="1" customWidth="1"/>
    <col min="509" max="513" width="9" style="70"/>
    <col min="514" max="514" width="29" style="70" customWidth="1"/>
    <col min="515" max="515" width="28.875" style="70" customWidth="1"/>
    <col min="516" max="516" width="13.5" style="70" customWidth="1"/>
    <col min="517" max="517" width="9" style="70"/>
    <col min="518" max="518" width="34.375" style="70" customWidth="1"/>
    <col min="519" max="519" width="14.875" style="70" customWidth="1"/>
    <col min="520" max="761" width="9" style="70"/>
    <col min="762" max="762" width="1.625" style="70" customWidth="1"/>
    <col min="763" max="764" width="0" style="70" hidden="1" customWidth="1"/>
    <col min="765" max="769" width="9" style="70"/>
    <col min="770" max="770" width="29" style="70" customWidth="1"/>
    <col min="771" max="771" width="28.875" style="70" customWidth="1"/>
    <col min="772" max="772" width="13.5" style="70" customWidth="1"/>
    <col min="773" max="773" width="9" style="70"/>
    <col min="774" max="774" width="34.375" style="70" customWidth="1"/>
    <col min="775" max="775" width="14.875" style="70" customWidth="1"/>
    <col min="776" max="1017" width="9" style="70"/>
    <col min="1018" max="1018" width="1.625" style="70" customWidth="1"/>
    <col min="1019" max="1020" width="0" style="70" hidden="1" customWidth="1"/>
    <col min="1021" max="1025" width="9" style="70"/>
    <col min="1026" max="1026" width="29" style="70" customWidth="1"/>
    <col min="1027" max="1027" width="28.875" style="70" customWidth="1"/>
    <col min="1028" max="1028" width="13.5" style="70" customWidth="1"/>
    <col min="1029" max="1029" width="9" style="70"/>
    <col min="1030" max="1030" width="34.375" style="70" customWidth="1"/>
    <col min="1031" max="1031" width="14.875" style="70" customWidth="1"/>
    <col min="1032" max="1273" width="9" style="70"/>
    <col min="1274" max="1274" width="1.625" style="70" customWidth="1"/>
    <col min="1275" max="1276" width="0" style="70" hidden="1" customWidth="1"/>
    <col min="1277" max="1281" width="9" style="70"/>
    <col min="1282" max="1282" width="29" style="70" customWidth="1"/>
    <col min="1283" max="1283" width="28.875" style="70" customWidth="1"/>
    <col min="1284" max="1284" width="13.5" style="70" customWidth="1"/>
    <col min="1285" max="1285" width="9" style="70"/>
    <col min="1286" max="1286" width="34.375" style="70" customWidth="1"/>
    <col min="1287" max="1287" width="14.875" style="70" customWidth="1"/>
    <col min="1288" max="1529" width="9" style="70"/>
    <col min="1530" max="1530" width="1.625" style="70" customWidth="1"/>
    <col min="1531" max="1532" width="0" style="70" hidden="1" customWidth="1"/>
    <col min="1533" max="1537" width="9" style="70"/>
    <col min="1538" max="1538" width="29" style="70" customWidth="1"/>
    <col min="1539" max="1539" width="28.875" style="70" customWidth="1"/>
    <col min="1540" max="1540" width="13.5" style="70" customWidth="1"/>
    <col min="1541" max="1541" width="9" style="70"/>
    <col min="1542" max="1542" width="34.375" style="70" customWidth="1"/>
    <col min="1543" max="1543" width="14.875" style="70" customWidth="1"/>
    <col min="1544" max="1785" width="9" style="70"/>
    <col min="1786" max="1786" width="1.625" style="70" customWidth="1"/>
    <col min="1787" max="1788" width="0" style="70" hidden="1" customWidth="1"/>
    <col min="1789" max="1793" width="9" style="70"/>
    <col min="1794" max="1794" width="29" style="70" customWidth="1"/>
    <col min="1795" max="1795" width="28.875" style="70" customWidth="1"/>
    <col min="1796" max="1796" width="13.5" style="70" customWidth="1"/>
    <col min="1797" max="1797" width="9" style="70"/>
    <col min="1798" max="1798" width="34.375" style="70" customWidth="1"/>
    <col min="1799" max="1799" width="14.875" style="70" customWidth="1"/>
    <col min="1800" max="2041" width="9" style="70"/>
    <col min="2042" max="2042" width="1.625" style="70" customWidth="1"/>
    <col min="2043" max="2044" width="0" style="70" hidden="1" customWidth="1"/>
    <col min="2045" max="2049" width="9" style="70"/>
    <col min="2050" max="2050" width="29" style="70" customWidth="1"/>
    <col min="2051" max="2051" width="28.875" style="70" customWidth="1"/>
    <col min="2052" max="2052" width="13.5" style="70" customWidth="1"/>
    <col min="2053" max="2053" width="9" style="70"/>
    <col min="2054" max="2054" width="34.375" style="70" customWidth="1"/>
    <col min="2055" max="2055" width="14.875" style="70" customWidth="1"/>
    <col min="2056" max="2297" width="9" style="70"/>
    <col min="2298" max="2298" width="1.625" style="70" customWidth="1"/>
    <col min="2299" max="2300" width="0" style="70" hidden="1" customWidth="1"/>
    <col min="2301" max="2305" width="9" style="70"/>
    <col min="2306" max="2306" width="29" style="70" customWidth="1"/>
    <col min="2307" max="2307" width="28.875" style="70" customWidth="1"/>
    <col min="2308" max="2308" width="13.5" style="70" customWidth="1"/>
    <col min="2309" max="2309" width="9" style="70"/>
    <col min="2310" max="2310" width="34.375" style="70" customWidth="1"/>
    <col min="2311" max="2311" width="14.875" style="70" customWidth="1"/>
    <col min="2312" max="2553" width="9" style="70"/>
    <col min="2554" max="2554" width="1.625" style="70" customWidth="1"/>
    <col min="2555" max="2556" width="0" style="70" hidden="1" customWidth="1"/>
    <col min="2557" max="2561" width="9" style="70"/>
    <col min="2562" max="2562" width="29" style="70" customWidth="1"/>
    <col min="2563" max="2563" width="28.875" style="70" customWidth="1"/>
    <col min="2564" max="2564" width="13.5" style="70" customWidth="1"/>
    <col min="2565" max="2565" width="9" style="70"/>
    <col min="2566" max="2566" width="34.375" style="70" customWidth="1"/>
    <col min="2567" max="2567" width="14.875" style="70" customWidth="1"/>
    <col min="2568" max="2809" width="9" style="70"/>
    <col min="2810" max="2810" width="1.625" style="70" customWidth="1"/>
    <col min="2811" max="2812" width="0" style="70" hidden="1" customWidth="1"/>
    <col min="2813" max="2817" width="9" style="70"/>
    <col min="2818" max="2818" width="29" style="70" customWidth="1"/>
    <col min="2819" max="2819" width="28.875" style="70" customWidth="1"/>
    <col min="2820" max="2820" width="13.5" style="70" customWidth="1"/>
    <col min="2821" max="2821" width="9" style="70"/>
    <col min="2822" max="2822" width="34.375" style="70" customWidth="1"/>
    <col min="2823" max="2823" width="14.875" style="70" customWidth="1"/>
    <col min="2824" max="3065" width="9" style="70"/>
    <col min="3066" max="3066" width="1.625" style="70" customWidth="1"/>
    <col min="3067" max="3068" width="0" style="70" hidden="1" customWidth="1"/>
    <col min="3069" max="3073" width="9" style="70"/>
    <col min="3074" max="3074" width="29" style="70" customWidth="1"/>
    <col min="3075" max="3075" width="28.875" style="70" customWidth="1"/>
    <col min="3076" max="3076" width="13.5" style="70" customWidth="1"/>
    <col min="3077" max="3077" width="9" style="70"/>
    <col min="3078" max="3078" width="34.375" style="70" customWidth="1"/>
    <col min="3079" max="3079" width="14.875" style="70" customWidth="1"/>
    <col min="3080" max="3321" width="9" style="70"/>
    <col min="3322" max="3322" width="1.625" style="70" customWidth="1"/>
    <col min="3323" max="3324" width="0" style="70" hidden="1" customWidth="1"/>
    <col min="3325" max="3329" width="9" style="70"/>
    <col min="3330" max="3330" width="29" style="70" customWidth="1"/>
    <col min="3331" max="3331" width="28.875" style="70" customWidth="1"/>
    <col min="3332" max="3332" width="13.5" style="70" customWidth="1"/>
    <col min="3333" max="3333" width="9" style="70"/>
    <col min="3334" max="3334" width="34.375" style="70" customWidth="1"/>
    <col min="3335" max="3335" width="14.875" style="70" customWidth="1"/>
    <col min="3336" max="3577" width="9" style="70"/>
    <col min="3578" max="3578" width="1.625" style="70" customWidth="1"/>
    <col min="3579" max="3580" width="0" style="70" hidden="1" customWidth="1"/>
    <col min="3581" max="3585" width="9" style="70"/>
    <col min="3586" max="3586" width="29" style="70" customWidth="1"/>
    <col min="3587" max="3587" width="28.875" style="70" customWidth="1"/>
    <col min="3588" max="3588" width="13.5" style="70" customWidth="1"/>
    <col min="3589" max="3589" width="9" style="70"/>
    <col min="3590" max="3590" width="34.375" style="70" customWidth="1"/>
    <col min="3591" max="3591" width="14.875" style="70" customWidth="1"/>
    <col min="3592" max="3833" width="9" style="70"/>
    <col min="3834" max="3834" width="1.625" style="70" customWidth="1"/>
    <col min="3835" max="3836" width="0" style="70" hidden="1" customWidth="1"/>
    <col min="3837" max="3841" width="9" style="70"/>
    <col min="3842" max="3842" width="29" style="70" customWidth="1"/>
    <col min="3843" max="3843" width="28.875" style="70" customWidth="1"/>
    <col min="3844" max="3844" width="13.5" style="70" customWidth="1"/>
    <col min="3845" max="3845" width="9" style="70"/>
    <col min="3846" max="3846" width="34.375" style="70" customWidth="1"/>
    <col min="3847" max="3847" width="14.875" style="70" customWidth="1"/>
    <col min="3848" max="4089" width="9" style="70"/>
    <col min="4090" max="4090" width="1.625" style="70" customWidth="1"/>
    <col min="4091" max="4092" width="0" style="70" hidden="1" customWidth="1"/>
    <col min="4093" max="4097" width="9" style="70"/>
    <col min="4098" max="4098" width="29" style="70" customWidth="1"/>
    <col min="4099" max="4099" width="28.875" style="70" customWidth="1"/>
    <col min="4100" max="4100" width="13.5" style="70" customWidth="1"/>
    <col min="4101" max="4101" width="9" style="70"/>
    <col min="4102" max="4102" width="34.375" style="70" customWidth="1"/>
    <col min="4103" max="4103" width="14.875" style="70" customWidth="1"/>
    <col min="4104" max="4345" width="9" style="70"/>
    <col min="4346" max="4346" width="1.625" style="70" customWidth="1"/>
    <col min="4347" max="4348" width="0" style="70" hidden="1" customWidth="1"/>
    <col min="4349" max="4353" width="9" style="70"/>
    <col min="4354" max="4354" width="29" style="70" customWidth="1"/>
    <col min="4355" max="4355" width="28.875" style="70" customWidth="1"/>
    <col min="4356" max="4356" width="13.5" style="70" customWidth="1"/>
    <col min="4357" max="4357" width="9" style="70"/>
    <col min="4358" max="4358" width="34.375" style="70" customWidth="1"/>
    <col min="4359" max="4359" width="14.875" style="70" customWidth="1"/>
    <col min="4360" max="4601" width="9" style="70"/>
    <col min="4602" max="4602" width="1.625" style="70" customWidth="1"/>
    <col min="4603" max="4604" width="0" style="70" hidden="1" customWidth="1"/>
    <col min="4605" max="4609" width="9" style="70"/>
    <col min="4610" max="4610" width="29" style="70" customWidth="1"/>
    <col min="4611" max="4611" width="28.875" style="70" customWidth="1"/>
    <col min="4612" max="4612" width="13.5" style="70" customWidth="1"/>
    <col min="4613" max="4613" width="9" style="70"/>
    <col min="4614" max="4614" width="34.375" style="70" customWidth="1"/>
    <col min="4615" max="4615" width="14.875" style="70" customWidth="1"/>
    <col min="4616" max="4857" width="9" style="70"/>
    <col min="4858" max="4858" width="1.625" style="70" customWidth="1"/>
    <col min="4859" max="4860" width="0" style="70" hidden="1" customWidth="1"/>
    <col min="4861" max="4865" width="9" style="70"/>
    <col min="4866" max="4866" width="29" style="70" customWidth="1"/>
    <col min="4867" max="4867" width="28.875" style="70" customWidth="1"/>
    <col min="4868" max="4868" width="13.5" style="70" customWidth="1"/>
    <col min="4869" max="4869" width="9" style="70"/>
    <col min="4870" max="4870" width="34.375" style="70" customWidth="1"/>
    <col min="4871" max="4871" width="14.875" style="70" customWidth="1"/>
    <col min="4872" max="5113" width="9" style="70"/>
    <col min="5114" max="5114" width="1.625" style="70" customWidth="1"/>
    <col min="5115" max="5116" width="0" style="70" hidden="1" customWidth="1"/>
    <col min="5117" max="5121" width="9" style="70"/>
    <col min="5122" max="5122" width="29" style="70" customWidth="1"/>
    <col min="5123" max="5123" width="28.875" style="70" customWidth="1"/>
    <col min="5124" max="5124" width="13.5" style="70" customWidth="1"/>
    <col min="5125" max="5125" width="9" style="70"/>
    <col min="5126" max="5126" width="34.375" style="70" customWidth="1"/>
    <col min="5127" max="5127" width="14.875" style="70" customWidth="1"/>
    <col min="5128" max="5369" width="9" style="70"/>
    <col min="5370" max="5370" width="1.625" style="70" customWidth="1"/>
    <col min="5371" max="5372" width="0" style="70" hidden="1" customWidth="1"/>
    <col min="5373" max="5377" width="9" style="70"/>
    <col min="5378" max="5378" width="29" style="70" customWidth="1"/>
    <col min="5379" max="5379" width="28.875" style="70" customWidth="1"/>
    <col min="5380" max="5380" width="13.5" style="70" customWidth="1"/>
    <col min="5381" max="5381" width="9" style="70"/>
    <col min="5382" max="5382" width="34.375" style="70" customWidth="1"/>
    <col min="5383" max="5383" width="14.875" style="70" customWidth="1"/>
    <col min="5384" max="5625" width="9" style="70"/>
    <col min="5626" max="5626" width="1.625" style="70" customWidth="1"/>
    <col min="5627" max="5628" width="0" style="70" hidden="1" customWidth="1"/>
    <col min="5629" max="5633" width="9" style="70"/>
    <col min="5634" max="5634" width="29" style="70" customWidth="1"/>
    <col min="5635" max="5635" width="28.875" style="70" customWidth="1"/>
    <col min="5636" max="5636" width="13.5" style="70" customWidth="1"/>
    <col min="5637" max="5637" width="9" style="70"/>
    <col min="5638" max="5638" width="34.375" style="70" customWidth="1"/>
    <col min="5639" max="5639" width="14.875" style="70" customWidth="1"/>
    <col min="5640" max="5881" width="9" style="70"/>
    <col min="5882" max="5882" width="1.625" style="70" customWidth="1"/>
    <col min="5883" max="5884" width="0" style="70" hidden="1" customWidth="1"/>
    <col min="5885" max="5889" width="9" style="70"/>
    <col min="5890" max="5890" width="29" style="70" customWidth="1"/>
    <col min="5891" max="5891" width="28.875" style="70" customWidth="1"/>
    <col min="5892" max="5892" width="13.5" style="70" customWidth="1"/>
    <col min="5893" max="5893" width="9" style="70"/>
    <col min="5894" max="5894" width="34.375" style="70" customWidth="1"/>
    <col min="5895" max="5895" width="14.875" style="70" customWidth="1"/>
    <col min="5896" max="6137" width="9" style="70"/>
    <col min="6138" max="6138" width="1.625" style="70" customWidth="1"/>
    <col min="6139" max="6140" width="0" style="70" hidden="1" customWidth="1"/>
    <col min="6141" max="6145" width="9" style="70"/>
    <col min="6146" max="6146" width="29" style="70" customWidth="1"/>
    <col min="6147" max="6147" width="28.875" style="70" customWidth="1"/>
    <col min="6148" max="6148" width="13.5" style="70" customWidth="1"/>
    <col min="6149" max="6149" width="9" style="70"/>
    <col min="6150" max="6150" width="34.375" style="70" customWidth="1"/>
    <col min="6151" max="6151" width="14.875" style="70" customWidth="1"/>
    <col min="6152" max="6393" width="9" style="70"/>
    <col min="6394" max="6394" width="1.625" style="70" customWidth="1"/>
    <col min="6395" max="6396" width="0" style="70" hidden="1" customWidth="1"/>
    <col min="6397" max="6401" width="9" style="70"/>
    <col min="6402" max="6402" width="29" style="70" customWidth="1"/>
    <col min="6403" max="6403" width="28.875" style="70" customWidth="1"/>
    <col min="6404" max="6404" width="13.5" style="70" customWidth="1"/>
    <col min="6405" max="6405" width="9" style="70"/>
    <col min="6406" max="6406" width="34.375" style="70" customWidth="1"/>
    <col min="6407" max="6407" width="14.875" style="70" customWidth="1"/>
    <col min="6408" max="6649" width="9" style="70"/>
    <col min="6650" max="6650" width="1.625" style="70" customWidth="1"/>
    <col min="6651" max="6652" width="0" style="70" hidden="1" customWidth="1"/>
    <col min="6653" max="6657" width="9" style="70"/>
    <col min="6658" max="6658" width="29" style="70" customWidth="1"/>
    <col min="6659" max="6659" width="28.875" style="70" customWidth="1"/>
    <col min="6660" max="6660" width="13.5" style="70" customWidth="1"/>
    <col min="6661" max="6661" width="9" style="70"/>
    <col min="6662" max="6662" width="34.375" style="70" customWidth="1"/>
    <col min="6663" max="6663" width="14.875" style="70" customWidth="1"/>
    <col min="6664" max="6905" width="9" style="70"/>
    <col min="6906" max="6906" width="1.625" style="70" customWidth="1"/>
    <col min="6907" max="6908" width="0" style="70" hidden="1" customWidth="1"/>
    <col min="6909" max="6913" width="9" style="70"/>
    <col min="6914" max="6914" width="29" style="70" customWidth="1"/>
    <col min="6915" max="6915" width="28.875" style="70" customWidth="1"/>
    <col min="6916" max="6916" width="13.5" style="70" customWidth="1"/>
    <col min="6917" max="6917" width="9" style="70"/>
    <col min="6918" max="6918" width="34.375" style="70" customWidth="1"/>
    <col min="6919" max="6919" width="14.875" style="70" customWidth="1"/>
    <col min="6920" max="7161" width="9" style="70"/>
    <col min="7162" max="7162" width="1.625" style="70" customWidth="1"/>
    <col min="7163" max="7164" width="0" style="70" hidden="1" customWidth="1"/>
    <col min="7165" max="7169" width="9" style="70"/>
    <col min="7170" max="7170" width="29" style="70" customWidth="1"/>
    <col min="7171" max="7171" width="28.875" style="70" customWidth="1"/>
    <col min="7172" max="7172" width="13.5" style="70" customWidth="1"/>
    <col min="7173" max="7173" width="9" style="70"/>
    <col min="7174" max="7174" width="34.375" style="70" customWidth="1"/>
    <col min="7175" max="7175" width="14.875" style="70" customWidth="1"/>
    <col min="7176" max="7417" width="9" style="70"/>
    <col min="7418" max="7418" width="1.625" style="70" customWidth="1"/>
    <col min="7419" max="7420" width="0" style="70" hidden="1" customWidth="1"/>
    <col min="7421" max="7425" width="9" style="70"/>
    <col min="7426" max="7426" width="29" style="70" customWidth="1"/>
    <col min="7427" max="7427" width="28.875" style="70" customWidth="1"/>
    <col min="7428" max="7428" width="13.5" style="70" customWidth="1"/>
    <col min="7429" max="7429" width="9" style="70"/>
    <col min="7430" max="7430" width="34.375" style="70" customWidth="1"/>
    <col min="7431" max="7431" width="14.875" style="70" customWidth="1"/>
    <col min="7432" max="7673" width="9" style="70"/>
    <col min="7674" max="7674" width="1.625" style="70" customWidth="1"/>
    <col min="7675" max="7676" width="0" style="70" hidden="1" customWidth="1"/>
    <col min="7677" max="7681" width="9" style="70"/>
    <col min="7682" max="7682" width="29" style="70" customWidth="1"/>
    <col min="7683" max="7683" width="28.875" style="70" customWidth="1"/>
    <col min="7684" max="7684" width="13.5" style="70" customWidth="1"/>
    <col min="7685" max="7685" width="9" style="70"/>
    <col min="7686" max="7686" width="34.375" style="70" customWidth="1"/>
    <col min="7687" max="7687" width="14.875" style="70" customWidth="1"/>
    <col min="7688" max="7929" width="9" style="70"/>
    <col min="7930" max="7930" width="1.625" style="70" customWidth="1"/>
    <col min="7931" max="7932" width="0" style="70" hidden="1" customWidth="1"/>
    <col min="7933" max="7937" width="9" style="70"/>
    <col min="7938" max="7938" width="29" style="70" customWidth="1"/>
    <col min="7939" max="7939" width="28.875" style="70" customWidth="1"/>
    <col min="7940" max="7940" width="13.5" style="70" customWidth="1"/>
    <col min="7941" max="7941" width="9" style="70"/>
    <col min="7942" max="7942" width="34.375" style="70" customWidth="1"/>
    <col min="7943" max="7943" width="14.875" style="70" customWidth="1"/>
    <col min="7944" max="8185" width="9" style="70"/>
    <col min="8186" max="8186" width="1.625" style="70" customWidth="1"/>
    <col min="8187" max="8188" width="0" style="70" hidden="1" customWidth="1"/>
    <col min="8189" max="8193" width="9" style="70"/>
    <col min="8194" max="8194" width="29" style="70" customWidth="1"/>
    <col min="8195" max="8195" width="28.875" style="70" customWidth="1"/>
    <col min="8196" max="8196" width="13.5" style="70" customWidth="1"/>
    <col min="8197" max="8197" width="9" style="70"/>
    <col min="8198" max="8198" width="34.375" style="70" customWidth="1"/>
    <col min="8199" max="8199" width="14.875" style="70" customWidth="1"/>
    <col min="8200" max="8441" width="9" style="70"/>
    <col min="8442" max="8442" width="1.625" style="70" customWidth="1"/>
    <col min="8443" max="8444" width="0" style="70" hidden="1" customWidth="1"/>
    <col min="8445" max="8449" width="9" style="70"/>
    <col min="8450" max="8450" width="29" style="70" customWidth="1"/>
    <col min="8451" max="8451" width="28.875" style="70" customWidth="1"/>
    <col min="8452" max="8452" width="13.5" style="70" customWidth="1"/>
    <col min="8453" max="8453" width="9" style="70"/>
    <col min="8454" max="8454" width="34.375" style="70" customWidth="1"/>
    <col min="8455" max="8455" width="14.875" style="70" customWidth="1"/>
    <col min="8456" max="8697" width="9" style="70"/>
    <col min="8698" max="8698" width="1.625" style="70" customWidth="1"/>
    <col min="8699" max="8700" width="0" style="70" hidden="1" customWidth="1"/>
    <col min="8701" max="8705" width="9" style="70"/>
    <col min="8706" max="8706" width="29" style="70" customWidth="1"/>
    <col min="8707" max="8707" width="28.875" style="70" customWidth="1"/>
    <col min="8708" max="8708" width="13.5" style="70" customWidth="1"/>
    <col min="8709" max="8709" width="9" style="70"/>
    <col min="8710" max="8710" width="34.375" style="70" customWidth="1"/>
    <col min="8711" max="8711" width="14.875" style="70" customWidth="1"/>
    <col min="8712" max="8953" width="9" style="70"/>
    <col min="8954" max="8954" width="1.625" style="70" customWidth="1"/>
    <col min="8955" max="8956" width="0" style="70" hidden="1" customWidth="1"/>
    <col min="8957" max="8961" width="9" style="70"/>
    <col min="8962" max="8962" width="29" style="70" customWidth="1"/>
    <col min="8963" max="8963" width="28.875" style="70" customWidth="1"/>
    <col min="8964" max="8964" width="13.5" style="70" customWidth="1"/>
    <col min="8965" max="8965" width="9" style="70"/>
    <col min="8966" max="8966" width="34.375" style="70" customWidth="1"/>
    <col min="8967" max="8967" width="14.875" style="70" customWidth="1"/>
    <col min="8968" max="9209" width="9" style="70"/>
    <col min="9210" max="9210" width="1.625" style="70" customWidth="1"/>
    <col min="9211" max="9212" width="0" style="70" hidden="1" customWidth="1"/>
    <col min="9213" max="9217" width="9" style="70"/>
    <col min="9218" max="9218" width="29" style="70" customWidth="1"/>
    <col min="9219" max="9219" width="28.875" style="70" customWidth="1"/>
    <col min="9220" max="9220" width="13.5" style="70" customWidth="1"/>
    <col min="9221" max="9221" width="9" style="70"/>
    <col min="9222" max="9222" width="34.375" style="70" customWidth="1"/>
    <col min="9223" max="9223" width="14.875" style="70" customWidth="1"/>
    <col min="9224" max="9465" width="9" style="70"/>
    <col min="9466" max="9466" width="1.625" style="70" customWidth="1"/>
    <col min="9467" max="9468" width="0" style="70" hidden="1" customWidth="1"/>
    <col min="9469" max="9473" width="9" style="70"/>
    <col min="9474" max="9474" width="29" style="70" customWidth="1"/>
    <col min="9475" max="9475" width="28.875" style="70" customWidth="1"/>
    <col min="9476" max="9476" width="13.5" style="70" customWidth="1"/>
    <col min="9477" max="9477" width="9" style="70"/>
    <col min="9478" max="9478" width="34.375" style="70" customWidth="1"/>
    <col min="9479" max="9479" width="14.875" style="70" customWidth="1"/>
    <col min="9480" max="9721" width="9" style="70"/>
    <col min="9722" max="9722" width="1.625" style="70" customWidth="1"/>
    <col min="9723" max="9724" width="0" style="70" hidden="1" customWidth="1"/>
    <col min="9725" max="9729" width="9" style="70"/>
    <col min="9730" max="9730" width="29" style="70" customWidth="1"/>
    <col min="9731" max="9731" width="28.875" style="70" customWidth="1"/>
    <col min="9732" max="9732" width="13.5" style="70" customWidth="1"/>
    <col min="9733" max="9733" width="9" style="70"/>
    <col min="9734" max="9734" width="34.375" style="70" customWidth="1"/>
    <col min="9735" max="9735" width="14.875" style="70" customWidth="1"/>
    <col min="9736" max="9977" width="9" style="70"/>
    <col min="9978" max="9978" width="1.625" style="70" customWidth="1"/>
    <col min="9979" max="9980" width="0" style="70" hidden="1" customWidth="1"/>
    <col min="9981" max="9985" width="9" style="70"/>
    <col min="9986" max="9986" width="29" style="70" customWidth="1"/>
    <col min="9987" max="9987" width="28.875" style="70" customWidth="1"/>
    <col min="9988" max="9988" width="13.5" style="70" customWidth="1"/>
    <col min="9989" max="9989" width="9" style="70"/>
    <col min="9990" max="9990" width="34.375" style="70" customWidth="1"/>
    <col min="9991" max="9991" width="14.875" style="70" customWidth="1"/>
    <col min="9992" max="10233" width="9" style="70"/>
    <col min="10234" max="10234" width="1.625" style="70" customWidth="1"/>
    <col min="10235" max="10236" width="0" style="70" hidden="1" customWidth="1"/>
    <col min="10237" max="10241" width="9" style="70"/>
    <col min="10242" max="10242" width="29" style="70" customWidth="1"/>
    <col min="10243" max="10243" width="28.875" style="70" customWidth="1"/>
    <col min="10244" max="10244" width="13.5" style="70" customWidth="1"/>
    <col min="10245" max="10245" width="9" style="70"/>
    <col min="10246" max="10246" width="34.375" style="70" customWidth="1"/>
    <col min="10247" max="10247" width="14.875" style="70" customWidth="1"/>
    <col min="10248" max="10489" width="9" style="70"/>
    <col min="10490" max="10490" width="1.625" style="70" customWidth="1"/>
    <col min="10491" max="10492" width="0" style="70" hidden="1" customWidth="1"/>
    <col min="10493" max="10497" width="9" style="70"/>
    <col min="10498" max="10498" width="29" style="70" customWidth="1"/>
    <col min="10499" max="10499" width="28.875" style="70" customWidth="1"/>
    <col min="10500" max="10500" width="13.5" style="70" customWidth="1"/>
    <col min="10501" max="10501" width="9" style="70"/>
    <col min="10502" max="10502" width="34.375" style="70" customWidth="1"/>
    <col min="10503" max="10503" width="14.875" style="70" customWidth="1"/>
    <col min="10504" max="10745" width="9" style="70"/>
    <col min="10746" max="10746" width="1.625" style="70" customWidth="1"/>
    <col min="10747" max="10748" width="0" style="70" hidden="1" customWidth="1"/>
    <col min="10749" max="10753" width="9" style="70"/>
    <col min="10754" max="10754" width="29" style="70" customWidth="1"/>
    <col min="10755" max="10755" width="28.875" style="70" customWidth="1"/>
    <col min="10756" max="10756" width="13.5" style="70" customWidth="1"/>
    <col min="10757" max="10757" width="9" style="70"/>
    <col min="10758" max="10758" width="34.375" style="70" customWidth="1"/>
    <col min="10759" max="10759" width="14.875" style="70" customWidth="1"/>
    <col min="10760" max="11001" width="9" style="70"/>
    <col min="11002" max="11002" width="1.625" style="70" customWidth="1"/>
    <col min="11003" max="11004" width="0" style="70" hidden="1" customWidth="1"/>
    <col min="11005" max="11009" width="9" style="70"/>
    <col min="11010" max="11010" width="29" style="70" customWidth="1"/>
    <col min="11011" max="11011" width="28.875" style="70" customWidth="1"/>
    <col min="11012" max="11012" width="13.5" style="70" customWidth="1"/>
    <col min="11013" max="11013" width="9" style="70"/>
    <col min="11014" max="11014" width="34.375" style="70" customWidth="1"/>
    <col min="11015" max="11015" width="14.875" style="70" customWidth="1"/>
    <col min="11016" max="11257" width="9" style="70"/>
    <col min="11258" max="11258" width="1.625" style="70" customWidth="1"/>
    <col min="11259" max="11260" width="0" style="70" hidden="1" customWidth="1"/>
    <col min="11261" max="11265" width="9" style="70"/>
    <col min="11266" max="11266" width="29" style="70" customWidth="1"/>
    <col min="11267" max="11267" width="28.875" style="70" customWidth="1"/>
    <col min="11268" max="11268" width="13.5" style="70" customWidth="1"/>
    <col min="11269" max="11269" width="9" style="70"/>
    <col min="11270" max="11270" width="34.375" style="70" customWidth="1"/>
    <col min="11271" max="11271" width="14.875" style="70" customWidth="1"/>
    <col min="11272" max="11513" width="9" style="70"/>
    <col min="11514" max="11514" width="1.625" style="70" customWidth="1"/>
    <col min="11515" max="11516" width="0" style="70" hidden="1" customWidth="1"/>
    <col min="11517" max="11521" width="9" style="70"/>
    <col min="11522" max="11522" width="29" style="70" customWidth="1"/>
    <col min="11523" max="11523" width="28.875" style="70" customWidth="1"/>
    <col min="11524" max="11524" width="13.5" style="70" customWidth="1"/>
    <col min="11525" max="11525" width="9" style="70"/>
    <col min="11526" max="11526" width="34.375" style="70" customWidth="1"/>
    <col min="11527" max="11527" width="14.875" style="70" customWidth="1"/>
    <col min="11528" max="11769" width="9" style="70"/>
    <col min="11770" max="11770" width="1.625" style="70" customWidth="1"/>
    <col min="11771" max="11772" width="0" style="70" hidden="1" customWidth="1"/>
    <col min="11773" max="11777" width="9" style="70"/>
    <col min="11778" max="11778" width="29" style="70" customWidth="1"/>
    <col min="11779" max="11779" width="28.875" style="70" customWidth="1"/>
    <col min="11780" max="11780" width="13.5" style="70" customWidth="1"/>
    <col min="11781" max="11781" width="9" style="70"/>
    <col min="11782" max="11782" width="34.375" style="70" customWidth="1"/>
    <col min="11783" max="11783" width="14.875" style="70" customWidth="1"/>
    <col min="11784" max="12025" width="9" style="70"/>
    <col min="12026" max="12026" width="1.625" style="70" customWidth="1"/>
    <col min="12027" max="12028" width="0" style="70" hidden="1" customWidth="1"/>
    <col min="12029" max="12033" width="9" style="70"/>
    <col min="12034" max="12034" width="29" style="70" customWidth="1"/>
    <col min="12035" max="12035" width="28.875" style="70" customWidth="1"/>
    <col min="12036" max="12036" width="13.5" style="70" customWidth="1"/>
    <col min="12037" max="12037" width="9" style="70"/>
    <col min="12038" max="12038" width="34.375" style="70" customWidth="1"/>
    <col min="12039" max="12039" width="14.875" style="70" customWidth="1"/>
    <col min="12040" max="12281" width="9" style="70"/>
    <col min="12282" max="12282" width="1.625" style="70" customWidth="1"/>
    <col min="12283" max="12284" width="0" style="70" hidden="1" customWidth="1"/>
    <col min="12285" max="12289" width="9" style="70"/>
    <col min="12290" max="12290" width="29" style="70" customWidth="1"/>
    <col min="12291" max="12291" width="28.875" style="70" customWidth="1"/>
    <col min="12292" max="12292" width="13.5" style="70" customWidth="1"/>
    <col min="12293" max="12293" width="9" style="70"/>
    <col min="12294" max="12294" width="34.375" style="70" customWidth="1"/>
    <col min="12295" max="12295" width="14.875" style="70" customWidth="1"/>
    <col min="12296" max="12537" width="9" style="70"/>
    <col min="12538" max="12538" width="1.625" style="70" customWidth="1"/>
    <col min="12539" max="12540" width="0" style="70" hidden="1" customWidth="1"/>
    <col min="12541" max="12545" width="9" style="70"/>
    <col min="12546" max="12546" width="29" style="70" customWidth="1"/>
    <col min="12547" max="12547" width="28.875" style="70" customWidth="1"/>
    <col min="12548" max="12548" width="13.5" style="70" customWidth="1"/>
    <col min="12549" max="12549" width="9" style="70"/>
    <col min="12550" max="12550" width="34.375" style="70" customWidth="1"/>
    <col min="12551" max="12551" width="14.875" style="70" customWidth="1"/>
    <col min="12552" max="12793" width="9" style="70"/>
    <col min="12794" max="12794" width="1.625" style="70" customWidth="1"/>
    <col min="12795" max="12796" width="0" style="70" hidden="1" customWidth="1"/>
    <col min="12797" max="12801" width="9" style="70"/>
    <col min="12802" max="12802" width="29" style="70" customWidth="1"/>
    <col min="12803" max="12803" width="28.875" style="70" customWidth="1"/>
    <col min="12804" max="12804" width="13.5" style="70" customWidth="1"/>
    <col min="12805" max="12805" width="9" style="70"/>
    <col min="12806" max="12806" width="34.375" style="70" customWidth="1"/>
    <col min="12807" max="12807" width="14.875" style="70" customWidth="1"/>
    <col min="12808" max="13049" width="9" style="70"/>
    <col min="13050" max="13050" width="1.625" style="70" customWidth="1"/>
    <col min="13051" max="13052" width="0" style="70" hidden="1" customWidth="1"/>
    <col min="13053" max="13057" width="9" style="70"/>
    <col min="13058" max="13058" width="29" style="70" customWidth="1"/>
    <col min="13059" max="13059" width="28.875" style="70" customWidth="1"/>
    <col min="13060" max="13060" width="13.5" style="70" customWidth="1"/>
    <col min="13061" max="13061" width="9" style="70"/>
    <col min="13062" max="13062" width="34.375" style="70" customWidth="1"/>
    <col min="13063" max="13063" width="14.875" style="70" customWidth="1"/>
    <col min="13064" max="13305" width="9" style="70"/>
    <col min="13306" max="13306" width="1.625" style="70" customWidth="1"/>
    <col min="13307" max="13308" width="0" style="70" hidden="1" customWidth="1"/>
    <col min="13309" max="13313" width="9" style="70"/>
    <col min="13314" max="13314" width="29" style="70" customWidth="1"/>
    <col min="13315" max="13315" width="28.875" style="70" customWidth="1"/>
    <col min="13316" max="13316" width="13.5" style="70" customWidth="1"/>
    <col min="13317" max="13317" width="9" style="70"/>
    <col min="13318" max="13318" width="34.375" style="70" customWidth="1"/>
    <col min="13319" max="13319" width="14.875" style="70" customWidth="1"/>
    <col min="13320" max="13561" width="9" style="70"/>
    <col min="13562" max="13562" width="1.625" style="70" customWidth="1"/>
    <col min="13563" max="13564" width="0" style="70" hidden="1" customWidth="1"/>
    <col min="13565" max="13569" width="9" style="70"/>
    <col min="13570" max="13570" width="29" style="70" customWidth="1"/>
    <col min="13571" max="13571" width="28.875" style="70" customWidth="1"/>
    <col min="13572" max="13572" width="13.5" style="70" customWidth="1"/>
    <col min="13573" max="13573" width="9" style="70"/>
    <col min="13574" max="13574" width="34.375" style="70" customWidth="1"/>
    <col min="13575" max="13575" width="14.875" style="70" customWidth="1"/>
    <col min="13576" max="13817" width="9" style="70"/>
    <col min="13818" max="13818" width="1.625" style="70" customWidth="1"/>
    <col min="13819" max="13820" width="0" style="70" hidden="1" customWidth="1"/>
    <col min="13821" max="13825" width="9" style="70"/>
    <col min="13826" max="13826" width="29" style="70" customWidth="1"/>
    <col min="13827" max="13827" width="28.875" style="70" customWidth="1"/>
    <col min="13828" max="13828" width="13.5" style="70" customWidth="1"/>
    <col min="13829" max="13829" width="9" style="70"/>
    <col min="13830" max="13830" width="34.375" style="70" customWidth="1"/>
    <col min="13831" max="13831" width="14.875" style="70" customWidth="1"/>
    <col min="13832" max="14073" width="9" style="70"/>
    <col min="14074" max="14074" width="1.625" style="70" customWidth="1"/>
    <col min="14075" max="14076" width="0" style="70" hidden="1" customWidth="1"/>
    <col min="14077" max="14081" width="9" style="70"/>
    <col min="14082" max="14082" width="29" style="70" customWidth="1"/>
    <col min="14083" max="14083" width="28.875" style="70" customWidth="1"/>
    <col min="14084" max="14084" width="13.5" style="70" customWidth="1"/>
    <col min="14085" max="14085" width="9" style="70"/>
    <col min="14086" max="14086" width="34.375" style="70" customWidth="1"/>
    <col min="14087" max="14087" width="14.875" style="70" customWidth="1"/>
    <col min="14088" max="14329" width="9" style="70"/>
    <col min="14330" max="14330" width="1.625" style="70" customWidth="1"/>
    <col min="14331" max="14332" width="0" style="70" hidden="1" customWidth="1"/>
    <col min="14333" max="14337" width="9" style="70"/>
    <col min="14338" max="14338" width="29" style="70" customWidth="1"/>
    <col min="14339" max="14339" width="28.875" style="70" customWidth="1"/>
    <col min="14340" max="14340" width="13.5" style="70" customWidth="1"/>
    <col min="14341" max="14341" width="9" style="70"/>
    <col min="14342" max="14342" width="34.375" style="70" customWidth="1"/>
    <col min="14343" max="14343" width="14.875" style="70" customWidth="1"/>
    <col min="14344" max="14585" width="9" style="70"/>
    <col min="14586" max="14586" width="1.625" style="70" customWidth="1"/>
    <col min="14587" max="14588" width="0" style="70" hidden="1" customWidth="1"/>
    <col min="14589" max="14593" width="9" style="70"/>
    <col min="14594" max="14594" width="29" style="70" customWidth="1"/>
    <col min="14595" max="14595" width="28.875" style="70" customWidth="1"/>
    <col min="14596" max="14596" width="13.5" style="70" customWidth="1"/>
    <col min="14597" max="14597" width="9" style="70"/>
    <col min="14598" max="14598" width="34.375" style="70" customWidth="1"/>
    <col min="14599" max="14599" width="14.875" style="70" customWidth="1"/>
    <col min="14600" max="14841" width="9" style="70"/>
    <col min="14842" max="14842" width="1.625" style="70" customWidth="1"/>
    <col min="14843" max="14844" width="0" style="70" hidden="1" customWidth="1"/>
    <col min="14845" max="14849" width="9" style="70"/>
    <col min="14850" max="14850" width="29" style="70" customWidth="1"/>
    <col min="14851" max="14851" width="28.875" style="70" customWidth="1"/>
    <col min="14852" max="14852" width="13.5" style="70" customWidth="1"/>
    <col min="14853" max="14853" width="9" style="70"/>
    <col min="14854" max="14854" width="34.375" style="70" customWidth="1"/>
    <col min="14855" max="14855" width="14.875" style="70" customWidth="1"/>
    <col min="14856" max="15097" width="9" style="70"/>
    <col min="15098" max="15098" width="1.625" style="70" customWidth="1"/>
    <col min="15099" max="15100" width="0" style="70" hidden="1" customWidth="1"/>
    <col min="15101" max="15105" width="9" style="70"/>
    <col min="15106" max="15106" width="29" style="70" customWidth="1"/>
    <col min="15107" max="15107" width="28.875" style="70" customWidth="1"/>
    <col min="15108" max="15108" width="13.5" style="70" customWidth="1"/>
    <col min="15109" max="15109" width="9" style="70"/>
    <col min="15110" max="15110" width="34.375" style="70" customWidth="1"/>
    <col min="15111" max="15111" width="14.875" style="70" customWidth="1"/>
    <col min="15112" max="15353" width="9" style="70"/>
    <col min="15354" max="15354" width="1.625" style="70" customWidth="1"/>
    <col min="15355" max="15356" width="0" style="70" hidden="1" customWidth="1"/>
    <col min="15357" max="15361" width="9" style="70"/>
    <col min="15362" max="15362" width="29" style="70" customWidth="1"/>
    <col min="15363" max="15363" width="28.875" style="70" customWidth="1"/>
    <col min="15364" max="15364" width="13.5" style="70" customWidth="1"/>
    <col min="15365" max="15365" width="9" style="70"/>
    <col min="15366" max="15366" width="34.375" style="70" customWidth="1"/>
    <col min="15367" max="15367" width="14.875" style="70" customWidth="1"/>
    <col min="15368" max="15609" width="9" style="70"/>
    <col min="15610" max="15610" width="1.625" style="70" customWidth="1"/>
    <col min="15611" max="15612" width="0" style="70" hidden="1" customWidth="1"/>
    <col min="15613" max="15617" width="9" style="70"/>
    <col min="15618" max="15618" width="29" style="70" customWidth="1"/>
    <col min="15619" max="15619" width="28.875" style="70" customWidth="1"/>
    <col min="15620" max="15620" width="13.5" style="70" customWidth="1"/>
    <col min="15621" max="15621" width="9" style="70"/>
    <col min="15622" max="15622" width="34.375" style="70" customWidth="1"/>
    <col min="15623" max="15623" width="14.875" style="70" customWidth="1"/>
    <col min="15624" max="15865" width="9" style="70"/>
    <col min="15866" max="15866" width="1.625" style="70" customWidth="1"/>
    <col min="15867" max="15868" width="0" style="70" hidden="1" customWidth="1"/>
    <col min="15869" max="15873" width="9" style="70"/>
    <col min="15874" max="15874" width="29" style="70" customWidth="1"/>
    <col min="15875" max="15875" width="28.875" style="70" customWidth="1"/>
    <col min="15876" max="15876" width="13.5" style="70" customWidth="1"/>
    <col min="15877" max="15877" width="9" style="70"/>
    <col min="15878" max="15878" width="34.375" style="70" customWidth="1"/>
    <col min="15879" max="15879" width="14.875" style="70" customWidth="1"/>
    <col min="15880" max="16121" width="9" style="70"/>
    <col min="16122" max="16122" width="1.625" style="70" customWidth="1"/>
    <col min="16123" max="16124" width="0" style="70" hidden="1" customWidth="1"/>
    <col min="16125" max="16129" width="9" style="70"/>
    <col min="16130" max="16130" width="29" style="70" customWidth="1"/>
    <col min="16131" max="16131" width="28.875" style="70" customWidth="1"/>
    <col min="16132" max="16132" width="13.5" style="70" customWidth="1"/>
    <col min="16133" max="16133" width="9" style="70"/>
    <col min="16134" max="16134" width="34.375" style="70" customWidth="1"/>
    <col min="16135" max="16135" width="14.875" style="70" customWidth="1"/>
    <col min="16136" max="16384" width="9" style="70"/>
  </cols>
  <sheetData>
    <row r="1" spans="2:12" ht="15" thickBot="1">
      <c r="E1" s="71"/>
    </row>
    <row r="2" spans="2:12" ht="14.25" customHeight="1">
      <c r="B2" s="278" t="s">
        <v>156</v>
      </c>
      <c r="C2" s="255"/>
      <c r="D2" s="255"/>
      <c r="E2" s="255"/>
      <c r="F2" s="255"/>
      <c r="G2" s="255"/>
      <c r="H2" s="255"/>
      <c r="I2" s="255"/>
      <c r="J2" s="255"/>
      <c r="K2" s="279"/>
      <c r="L2" s="257"/>
    </row>
    <row r="3" spans="2:12" ht="15" customHeight="1" thickBot="1">
      <c r="B3" s="258"/>
      <c r="C3" s="259"/>
      <c r="D3" s="259"/>
      <c r="E3" s="259"/>
      <c r="F3" s="259"/>
      <c r="G3" s="259"/>
      <c r="H3" s="259"/>
      <c r="I3" s="259"/>
      <c r="J3" s="259"/>
      <c r="K3" s="260"/>
      <c r="L3" s="261"/>
    </row>
    <row r="4" spans="2:12" ht="14.25" customHeight="1">
      <c r="B4" s="262" t="s">
        <v>1330</v>
      </c>
      <c r="C4" s="263"/>
      <c r="D4" s="263"/>
      <c r="E4" s="263"/>
      <c r="F4" s="263"/>
      <c r="G4" s="263"/>
      <c r="H4" s="263"/>
      <c r="I4" s="263"/>
      <c r="J4" s="263"/>
      <c r="K4" s="263"/>
      <c r="L4" s="264"/>
    </row>
    <row r="5" spans="2:12" ht="15" customHeight="1" thickBot="1">
      <c r="B5" s="265"/>
      <c r="C5" s="266"/>
      <c r="D5" s="266"/>
      <c r="E5" s="266"/>
      <c r="F5" s="266"/>
      <c r="G5" s="266"/>
      <c r="H5" s="266"/>
      <c r="I5" s="266"/>
      <c r="J5" s="266"/>
      <c r="K5" s="266"/>
      <c r="L5" s="267"/>
    </row>
    <row r="6" spans="2:12" ht="29.25" thickBot="1">
      <c r="B6" s="28" t="s">
        <v>157</v>
      </c>
      <c r="C6" s="29" t="s">
        <v>158</v>
      </c>
      <c r="D6" s="29" t="s">
        <v>159</v>
      </c>
      <c r="E6" s="29" t="s">
        <v>160</v>
      </c>
      <c r="F6" s="29" t="s">
        <v>161</v>
      </c>
      <c r="G6" s="29" t="s">
        <v>162</v>
      </c>
      <c r="H6" s="29" t="s">
        <v>163</v>
      </c>
      <c r="I6" s="29" t="s">
        <v>1331</v>
      </c>
      <c r="J6" s="29" t="s">
        <v>1332</v>
      </c>
      <c r="K6" s="29" t="s">
        <v>1333</v>
      </c>
      <c r="L6" s="30" t="s">
        <v>1334</v>
      </c>
    </row>
    <row r="7" spans="2:12" ht="132.75" thickBot="1">
      <c r="B7" s="89" t="s">
        <v>1335</v>
      </c>
      <c r="C7" s="108" t="str">
        <f>CONCATENATE(B7,"_",E7)</f>
        <v>01_后台背景图片
_TC001_星期一_上传</v>
      </c>
      <c r="D7" s="115" t="s">
        <v>256</v>
      </c>
      <c r="E7" s="116" t="s">
        <v>1336</v>
      </c>
      <c r="F7" s="117" t="s">
        <v>1337</v>
      </c>
      <c r="G7" s="117" t="s">
        <v>1338</v>
      </c>
      <c r="H7" s="117" t="s">
        <v>1339</v>
      </c>
      <c r="I7" s="118" t="s">
        <v>303</v>
      </c>
      <c r="J7" s="121"/>
      <c r="K7" s="119" t="s">
        <v>1340</v>
      </c>
      <c r="L7" s="120"/>
    </row>
    <row r="8" spans="2:12" ht="132.75" thickBot="1">
      <c r="B8" s="72" t="s">
        <v>655</v>
      </c>
      <c r="C8" s="73" t="str">
        <f t="shared" ref="C8:C21" si="0">CONCATENATE(B8,"_",E8)</f>
        <v>01_后台背景图片
_TC002_星期二_上传</v>
      </c>
      <c r="D8" s="37" t="s">
        <v>256</v>
      </c>
      <c r="E8" s="74" t="s">
        <v>1341</v>
      </c>
      <c r="F8" s="75" t="s">
        <v>1337</v>
      </c>
      <c r="G8" s="75" t="s">
        <v>1342</v>
      </c>
      <c r="H8" s="75" t="s">
        <v>1343</v>
      </c>
      <c r="I8" s="118" t="s">
        <v>303</v>
      </c>
      <c r="J8" s="81"/>
      <c r="K8" s="119" t="s">
        <v>1340</v>
      </c>
      <c r="L8" s="80"/>
    </row>
    <row r="9" spans="2:12" ht="132.75" thickBot="1">
      <c r="B9" s="72" t="s">
        <v>656</v>
      </c>
      <c r="C9" s="73" t="str">
        <f t="shared" si="0"/>
        <v>01_后台背景图片
_TC003_星期三_上传</v>
      </c>
      <c r="D9" s="37" t="s">
        <v>256</v>
      </c>
      <c r="E9" s="74" t="s">
        <v>1344</v>
      </c>
      <c r="F9" s="75" t="s">
        <v>1337</v>
      </c>
      <c r="G9" s="75" t="s">
        <v>1345</v>
      </c>
      <c r="H9" s="75" t="s">
        <v>1346</v>
      </c>
      <c r="I9" s="118" t="s">
        <v>303</v>
      </c>
      <c r="J9" s="81"/>
      <c r="K9" s="119" t="s">
        <v>1340</v>
      </c>
      <c r="L9" s="80"/>
    </row>
    <row r="10" spans="2:12" ht="132.75" thickBot="1">
      <c r="B10" s="72" t="s">
        <v>657</v>
      </c>
      <c r="C10" s="73" t="str">
        <f t="shared" si="0"/>
        <v>01_后台背景图片
_TC004_星期四_上传</v>
      </c>
      <c r="D10" s="37" t="s">
        <v>256</v>
      </c>
      <c r="E10" s="74" t="s">
        <v>1347</v>
      </c>
      <c r="F10" s="75" t="s">
        <v>1337</v>
      </c>
      <c r="G10" s="75" t="s">
        <v>1348</v>
      </c>
      <c r="H10" s="75" t="s">
        <v>1349</v>
      </c>
      <c r="I10" s="118" t="s">
        <v>303</v>
      </c>
      <c r="J10" s="81"/>
      <c r="K10" s="119" t="s">
        <v>1340</v>
      </c>
      <c r="L10" s="80"/>
    </row>
    <row r="11" spans="2:12" ht="132.75" thickBot="1">
      <c r="B11" s="72" t="s">
        <v>658</v>
      </c>
      <c r="C11" s="73" t="str">
        <f t="shared" si="0"/>
        <v>01_后台背景图片
_TC005_星期五_上传</v>
      </c>
      <c r="D11" s="37" t="s">
        <v>256</v>
      </c>
      <c r="E11" s="74" t="s">
        <v>1350</v>
      </c>
      <c r="F11" s="75" t="s">
        <v>1337</v>
      </c>
      <c r="G11" s="75" t="s">
        <v>1351</v>
      </c>
      <c r="H11" s="75" t="s">
        <v>1352</v>
      </c>
      <c r="I11" s="118" t="s">
        <v>303</v>
      </c>
      <c r="J11" s="81"/>
      <c r="K11" s="119" t="s">
        <v>1340</v>
      </c>
      <c r="L11" s="80"/>
    </row>
    <row r="12" spans="2:12" ht="132.75" thickBot="1">
      <c r="B12" s="72" t="s">
        <v>659</v>
      </c>
      <c r="C12" s="73" t="str">
        <f t="shared" si="0"/>
        <v>01_后台背景图片
_TC006_星期六_上传</v>
      </c>
      <c r="D12" s="37" t="s">
        <v>256</v>
      </c>
      <c r="E12" s="74" t="s">
        <v>1353</v>
      </c>
      <c r="F12" s="75" t="s">
        <v>1337</v>
      </c>
      <c r="G12" s="75" t="s">
        <v>1354</v>
      </c>
      <c r="H12" s="75" t="s">
        <v>1355</v>
      </c>
      <c r="I12" s="118" t="s">
        <v>303</v>
      </c>
      <c r="J12" s="81"/>
      <c r="K12" s="119" t="s">
        <v>1340</v>
      </c>
      <c r="L12" s="80"/>
    </row>
    <row r="13" spans="2:12" ht="132.75" thickBot="1">
      <c r="B13" s="72" t="s">
        <v>660</v>
      </c>
      <c r="C13" s="73" t="str">
        <f t="shared" si="0"/>
        <v>01_后台背景图片
_TC007_星期日_上传</v>
      </c>
      <c r="D13" s="37" t="s">
        <v>256</v>
      </c>
      <c r="E13" s="74" t="s">
        <v>1356</v>
      </c>
      <c r="F13" s="75" t="s">
        <v>1357</v>
      </c>
      <c r="G13" s="75" t="s">
        <v>1358</v>
      </c>
      <c r="H13" s="75" t="s">
        <v>1359</v>
      </c>
      <c r="I13" s="118" t="s">
        <v>303</v>
      </c>
      <c r="J13" s="81"/>
      <c r="K13" s="119" t="s">
        <v>1360</v>
      </c>
      <c r="L13" s="80"/>
    </row>
    <row r="14" spans="2:12" ht="132.75" thickBot="1">
      <c r="B14" s="72" t="s">
        <v>661</v>
      </c>
      <c r="C14" s="73" t="str">
        <f t="shared" si="0"/>
        <v>01_后台背景图片
_TC008_星期一_删除</v>
      </c>
      <c r="D14" s="37" t="s">
        <v>256</v>
      </c>
      <c r="E14" s="74" t="s">
        <v>1361</v>
      </c>
      <c r="F14" s="75" t="s">
        <v>1357</v>
      </c>
      <c r="G14" s="75" t="s">
        <v>1362</v>
      </c>
      <c r="H14" s="75" t="s">
        <v>1363</v>
      </c>
      <c r="I14" s="118" t="s">
        <v>303</v>
      </c>
      <c r="J14" s="81"/>
      <c r="K14" s="119" t="s">
        <v>1360</v>
      </c>
      <c r="L14" s="80"/>
    </row>
    <row r="15" spans="2:12" ht="132.75" thickBot="1">
      <c r="B15" s="72" t="s">
        <v>662</v>
      </c>
      <c r="C15" s="73" t="str">
        <f t="shared" si="0"/>
        <v>01_后台背景图片
_TC009_星期二_删除</v>
      </c>
      <c r="D15" s="37" t="s">
        <v>256</v>
      </c>
      <c r="E15" s="74" t="s">
        <v>1364</v>
      </c>
      <c r="F15" s="75" t="s">
        <v>1357</v>
      </c>
      <c r="G15" s="75" t="s">
        <v>1365</v>
      </c>
      <c r="H15" s="75" t="s">
        <v>1363</v>
      </c>
      <c r="I15" s="118" t="s">
        <v>303</v>
      </c>
      <c r="J15" s="81"/>
      <c r="K15" s="119" t="s">
        <v>1360</v>
      </c>
      <c r="L15" s="80"/>
    </row>
    <row r="16" spans="2:12" ht="132.75" thickBot="1">
      <c r="B16" s="72" t="s">
        <v>663</v>
      </c>
      <c r="C16" s="73" t="str">
        <f t="shared" si="0"/>
        <v>01_后台背景图片
_TC010_星期三_删除</v>
      </c>
      <c r="D16" s="37" t="s">
        <v>256</v>
      </c>
      <c r="E16" s="74" t="s">
        <v>1366</v>
      </c>
      <c r="F16" s="75" t="s">
        <v>1357</v>
      </c>
      <c r="G16" s="75" t="s">
        <v>1367</v>
      </c>
      <c r="H16" s="75" t="s">
        <v>1363</v>
      </c>
      <c r="I16" s="118" t="s">
        <v>303</v>
      </c>
      <c r="J16" s="81"/>
      <c r="K16" s="119" t="s">
        <v>1360</v>
      </c>
      <c r="L16" s="80"/>
    </row>
    <row r="17" spans="1:12" ht="132.75" thickBot="1">
      <c r="B17" s="72" t="s">
        <v>664</v>
      </c>
      <c r="C17" s="73" t="str">
        <f t="shared" si="0"/>
        <v>01_后台背景图片
_TC011_星期四_删除</v>
      </c>
      <c r="D17" s="37" t="s">
        <v>256</v>
      </c>
      <c r="E17" s="74" t="s">
        <v>1368</v>
      </c>
      <c r="F17" s="75" t="s">
        <v>1357</v>
      </c>
      <c r="G17" s="75" t="s">
        <v>1369</v>
      </c>
      <c r="H17" s="75" t="s">
        <v>1363</v>
      </c>
      <c r="I17" s="118" t="s">
        <v>303</v>
      </c>
      <c r="J17" s="81"/>
      <c r="K17" s="119" t="s">
        <v>1360</v>
      </c>
      <c r="L17" s="80"/>
    </row>
    <row r="18" spans="1:12" ht="132.75" thickBot="1">
      <c r="B18" s="72" t="s">
        <v>665</v>
      </c>
      <c r="C18" s="73" t="str">
        <f t="shared" si="0"/>
        <v>01_后台背景图片
_TC012_星期五_删除</v>
      </c>
      <c r="D18" s="37" t="s">
        <v>256</v>
      </c>
      <c r="E18" s="74" t="s">
        <v>1370</v>
      </c>
      <c r="F18" s="75" t="s">
        <v>1357</v>
      </c>
      <c r="G18" s="75" t="s">
        <v>1371</v>
      </c>
      <c r="H18" s="75" t="s">
        <v>1363</v>
      </c>
      <c r="I18" s="118" t="s">
        <v>303</v>
      </c>
      <c r="J18" s="81"/>
      <c r="K18" s="119" t="s">
        <v>1360</v>
      </c>
      <c r="L18" s="80"/>
    </row>
    <row r="19" spans="1:12" ht="132.75" thickBot="1">
      <c r="B19" s="72" t="s">
        <v>666</v>
      </c>
      <c r="C19" s="73" t="str">
        <f t="shared" si="0"/>
        <v>01_后台背景图片
_TC013_星期六_删除</v>
      </c>
      <c r="D19" s="37" t="s">
        <v>256</v>
      </c>
      <c r="E19" s="74" t="s">
        <v>1372</v>
      </c>
      <c r="F19" s="75" t="s">
        <v>1373</v>
      </c>
      <c r="G19" s="75" t="s">
        <v>1374</v>
      </c>
      <c r="H19" s="75" t="s">
        <v>1375</v>
      </c>
      <c r="I19" s="118" t="s">
        <v>303</v>
      </c>
      <c r="J19" s="81"/>
      <c r="K19" s="119" t="s">
        <v>1376</v>
      </c>
      <c r="L19" s="80"/>
    </row>
    <row r="20" spans="1:12" ht="132.75" thickBot="1">
      <c r="B20" s="31" t="s">
        <v>667</v>
      </c>
      <c r="C20" s="77" t="str">
        <f t="shared" si="0"/>
        <v>01_后台背景图片
_TC014_星期日_删除</v>
      </c>
      <c r="D20" s="38" t="s">
        <v>256</v>
      </c>
      <c r="E20" s="78" t="s">
        <v>1377</v>
      </c>
      <c r="F20" s="79" t="s">
        <v>1373</v>
      </c>
      <c r="G20" s="79" t="s">
        <v>1378</v>
      </c>
      <c r="H20" s="79" t="s">
        <v>1375</v>
      </c>
      <c r="I20" s="118" t="s">
        <v>303</v>
      </c>
      <c r="J20" s="33"/>
      <c r="K20" s="119" t="s">
        <v>1340</v>
      </c>
      <c r="L20" s="32"/>
    </row>
    <row r="21" spans="1:12" s="91" customFormat="1" ht="144.75" hidden="1" customHeight="1" thickBot="1">
      <c r="B21" s="92" t="s">
        <v>645</v>
      </c>
      <c r="C21" s="93" t="str">
        <f t="shared" si="0"/>
        <v>01_主页
_TC026_主页刷新-网络异常</v>
      </c>
      <c r="D21" s="94" t="s">
        <v>256</v>
      </c>
      <c r="E21" s="95" t="s">
        <v>1379</v>
      </c>
      <c r="F21" s="96" t="s">
        <v>1270</v>
      </c>
      <c r="G21" s="96" t="s">
        <v>1380</v>
      </c>
      <c r="H21" s="96" t="s">
        <v>1381</v>
      </c>
      <c r="I21" s="97"/>
      <c r="J21" s="96"/>
      <c r="K21" s="98" t="s">
        <v>1382</v>
      </c>
      <c r="L21" s="99"/>
    </row>
    <row r="27" spans="1:12">
      <c r="A27" s="280" t="s">
        <v>1383</v>
      </c>
      <c r="B27" s="281"/>
      <c r="C27" s="281"/>
      <c r="D27" s="281"/>
      <c r="E27" s="281"/>
      <c r="F27" s="281"/>
      <c r="G27" s="281"/>
      <c r="H27" s="281"/>
    </row>
  </sheetData>
  <mergeCells count="3">
    <mergeCell ref="B2:L3"/>
    <mergeCell ref="B4:L5"/>
    <mergeCell ref="A27:H27"/>
  </mergeCells>
  <phoneticPr fontId="2" type="noConversion"/>
  <conditionalFormatting sqref="I7:I21">
    <cfRule type="cellIs" dxfId="45" priority="44" stopIfTrue="1" operator="equal">
      <formula>"Untest"</formula>
    </cfRule>
    <cfRule type="cellIs" dxfId="44" priority="45" stopIfTrue="1" operator="equal">
      <formula>"Fail"</formula>
    </cfRule>
    <cfRule type="cellIs" dxfId="43" priority="46" stopIfTrue="1" operator="equal">
      <formula>"Pass"</formula>
    </cfRule>
  </conditionalFormatting>
  <conditionalFormatting sqref="K7:L21">
    <cfRule type="expression" dxfId="42" priority="43" stopIfTrue="1">
      <formula>#REF!="error"</formula>
    </cfRule>
  </conditionalFormatting>
  <conditionalFormatting sqref="E7:H7">
    <cfRule type="expression" dxfId="41" priority="42" stopIfTrue="1">
      <formula>#REF!="error"</formula>
    </cfRule>
  </conditionalFormatting>
  <conditionalFormatting sqref="G14">
    <cfRule type="expression" dxfId="40" priority="41" stopIfTrue="1">
      <formula>#REF!="error"</formula>
    </cfRule>
  </conditionalFormatting>
  <conditionalFormatting sqref="F11:H11">
    <cfRule type="expression" dxfId="39" priority="30" stopIfTrue="1">
      <formula>#REF!="error"</formula>
    </cfRule>
  </conditionalFormatting>
  <conditionalFormatting sqref="E21:H21">
    <cfRule type="expression" dxfId="38" priority="40" stopIfTrue="1">
      <formula>#REF!="error"</formula>
    </cfRule>
  </conditionalFormatting>
  <conditionalFormatting sqref="E8">
    <cfRule type="expression" dxfId="37" priority="39" stopIfTrue="1">
      <formula>#REF!="error"</formula>
    </cfRule>
  </conditionalFormatting>
  <conditionalFormatting sqref="E9">
    <cfRule type="expression" dxfId="36" priority="38" stopIfTrue="1">
      <formula>#REF!="error"</formula>
    </cfRule>
  </conditionalFormatting>
  <conditionalFormatting sqref="E10">
    <cfRule type="expression" dxfId="35" priority="37" stopIfTrue="1">
      <formula>#REF!="error"</formula>
    </cfRule>
  </conditionalFormatting>
  <conditionalFormatting sqref="E11">
    <cfRule type="expression" dxfId="34" priority="36" stopIfTrue="1">
      <formula>#REF!="error"</formula>
    </cfRule>
  </conditionalFormatting>
  <conditionalFormatting sqref="E12">
    <cfRule type="expression" dxfId="33" priority="35" stopIfTrue="1">
      <formula>#REF!="error"</formula>
    </cfRule>
  </conditionalFormatting>
  <conditionalFormatting sqref="E13">
    <cfRule type="expression" dxfId="32" priority="34" stopIfTrue="1">
      <formula>#REF!="error"</formula>
    </cfRule>
  </conditionalFormatting>
  <conditionalFormatting sqref="F8:H8">
    <cfRule type="expression" dxfId="31" priority="33" stopIfTrue="1">
      <formula>#REF!="error"</formula>
    </cfRule>
  </conditionalFormatting>
  <conditionalFormatting sqref="F9:H9">
    <cfRule type="expression" dxfId="30" priority="32" stopIfTrue="1">
      <formula>#REF!="error"</formula>
    </cfRule>
  </conditionalFormatting>
  <conditionalFormatting sqref="F10:H10">
    <cfRule type="expression" dxfId="29" priority="31" stopIfTrue="1">
      <formula>#REF!="error"</formula>
    </cfRule>
  </conditionalFormatting>
  <conditionalFormatting sqref="F12:H12">
    <cfRule type="expression" dxfId="28" priority="29" stopIfTrue="1">
      <formula>#REF!="error"</formula>
    </cfRule>
  </conditionalFormatting>
  <conditionalFormatting sqref="F13:H13">
    <cfRule type="expression" dxfId="27" priority="28" stopIfTrue="1">
      <formula>#REF!="error"</formula>
    </cfRule>
  </conditionalFormatting>
  <conditionalFormatting sqref="E14">
    <cfRule type="expression" dxfId="26" priority="27" stopIfTrue="1">
      <formula>#REF!="error"</formula>
    </cfRule>
  </conditionalFormatting>
  <conditionalFormatting sqref="E15">
    <cfRule type="expression" dxfId="25" priority="26" stopIfTrue="1">
      <formula>#REF!="error"</formula>
    </cfRule>
  </conditionalFormatting>
  <conditionalFormatting sqref="E16">
    <cfRule type="expression" dxfId="24" priority="25" stopIfTrue="1">
      <formula>#REF!="error"</formula>
    </cfRule>
  </conditionalFormatting>
  <conditionalFormatting sqref="E17">
    <cfRule type="expression" dxfId="23" priority="24" stopIfTrue="1">
      <formula>#REF!="error"</formula>
    </cfRule>
  </conditionalFormatting>
  <conditionalFormatting sqref="E18">
    <cfRule type="expression" dxfId="22" priority="23" stopIfTrue="1">
      <formula>#REF!="error"</formula>
    </cfRule>
  </conditionalFormatting>
  <conditionalFormatting sqref="E19">
    <cfRule type="expression" dxfId="21" priority="22" stopIfTrue="1">
      <formula>#REF!="error"</formula>
    </cfRule>
  </conditionalFormatting>
  <conditionalFormatting sqref="E20">
    <cfRule type="expression" dxfId="20" priority="21" stopIfTrue="1">
      <formula>#REF!="error"</formula>
    </cfRule>
  </conditionalFormatting>
  <conditionalFormatting sqref="F14">
    <cfRule type="expression" dxfId="19" priority="20" stopIfTrue="1">
      <formula>#REF!="error"</formula>
    </cfRule>
  </conditionalFormatting>
  <conditionalFormatting sqref="G15">
    <cfRule type="expression" dxfId="18" priority="19" stopIfTrue="1">
      <formula>#REF!="error"</formula>
    </cfRule>
  </conditionalFormatting>
  <conditionalFormatting sqref="F15">
    <cfRule type="expression" dxfId="17" priority="18" stopIfTrue="1">
      <formula>#REF!="error"</formula>
    </cfRule>
  </conditionalFormatting>
  <conditionalFormatting sqref="G16">
    <cfRule type="expression" dxfId="16" priority="17" stopIfTrue="1">
      <formula>#REF!="error"</formula>
    </cfRule>
  </conditionalFormatting>
  <conditionalFormatting sqref="F16">
    <cfRule type="expression" dxfId="15" priority="16" stopIfTrue="1">
      <formula>#REF!="error"</formula>
    </cfRule>
  </conditionalFormatting>
  <conditionalFormatting sqref="G17">
    <cfRule type="expression" dxfId="14" priority="15" stopIfTrue="1">
      <formula>#REF!="error"</formula>
    </cfRule>
  </conditionalFormatting>
  <conditionalFormatting sqref="F17">
    <cfRule type="expression" dxfId="13" priority="14" stopIfTrue="1">
      <formula>#REF!="error"</formula>
    </cfRule>
  </conditionalFormatting>
  <conditionalFormatting sqref="G18">
    <cfRule type="expression" dxfId="12" priority="13" stopIfTrue="1">
      <formula>#REF!="error"</formula>
    </cfRule>
  </conditionalFormatting>
  <conditionalFormatting sqref="F18">
    <cfRule type="expression" dxfId="11" priority="12" stopIfTrue="1">
      <formula>#REF!="error"</formula>
    </cfRule>
  </conditionalFormatting>
  <conditionalFormatting sqref="G19">
    <cfRule type="expression" dxfId="10" priority="11" stopIfTrue="1">
      <formula>#REF!="error"</formula>
    </cfRule>
  </conditionalFormatting>
  <conditionalFormatting sqref="F19">
    <cfRule type="expression" dxfId="9" priority="10" stopIfTrue="1">
      <formula>#REF!="error"</formula>
    </cfRule>
  </conditionalFormatting>
  <conditionalFormatting sqref="G20">
    <cfRule type="expression" dxfId="8" priority="9" stopIfTrue="1">
      <formula>#REF!="error"</formula>
    </cfRule>
  </conditionalFormatting>
  <conditionalFormatting sqref="F20">
    <cfRule type="expression" dxfId="7" priority="8" stopIfTrue="1">
      <formula>#REF!="error"</formula>
    </cfRule>
  </conditionalFormatting>
  <conditionalFormatting sqref="H14">
    <cfRule type="expression" dxfId="6" priority="7" stopIfTrue="1">
      <formula>#REF!="error"</formula>
    </cfRule>
  </conditionalFormatting>
  <conditionalFormatting sqref="H15">
    <cfRule type="expression" dxfId="5" priority="6" stopIfTrue="1">
      <formula>#REF!="error"</formula>
    </cfRule>
  </conditionalFormatting>
  <conditionalFormatting sqref="H16">
    <cfRule type="expression" dxfId="4" priority="5" stopIfTrue="1">
      <formula>#REF!="error"</formula>
    </cfRule>
  </conditionalFormatting>
  <conditionalFormatting sqref="H17">
    <cfRule type="expression" dxfId="3" priority="4" stopIfTrue="1">
      <formula>#REF!="error"</formula>
    </cfRule>
  </conditionalFormatting>
  <conditionalFormatting sqref="H18">
    <cfRule type="expression" dxfId="2" priority="3" stopIfTrue="1">
      <formula>#REF!="error"</formula>
    </cfRule>
  </conditionalFormatting>
  <conditionalFormatting sqref="H19">
    <cfRule type="expression" dxfId="1" priority="2" stopIfTrue="1">
      <formula>#REF!="error"</formula>
    </cfRule>
  </conditionalFormatting>
  <conditionalFormatting sqref="H20">
    <cfRule type="expression" dxfId="0" priority="1" stopIfTrue="1">
      <formula>#REF!="error"</formula>
    </cfRule>
  </conditionalFormatting>
  <dataValidations count="4">
    <dataValidation type="list" allowBlank="1" showInputMessage="1" showErrorMessage="1" sqref="WVG982850:WVG982858 D65346:D65354 IU65346:IU65354 SQ65346:SQ65354 ACM65346:ACM65354 AMI65346:AMI65354 AWE65346:AWE65354 BGA65346:BGA65354 BPW65346:BPW65354 BZS65346:BZS65354 CJO65346:CJO65354 CTK65346:CTK65354 DDG65346:DDG65354 DNC65346:DNC65354 DWY65346:DWY65354 EGU65346:EGU65354 EQQ65346:EQQ65354 FAM65346:FAM65354 FKI65346:FKI65354 FUE65346:FUE65354 GEA65346:GEA65354 GNW65346:GNW65354 GXS65346:GXS65354 HHO65346:HHO65354 HRK65346:HRK65354 IBG65346:IBG65354 ILC65346:ILC65354 IUY65346:IUY65354 JEU65346:JEU65354 JOQ65346:JOQ65354 JYM65346:JYM65354 KII65346:KII65354 KSE65346:KSE65354 LCA65346:LCA65354 LLW65346:LLW65354 LVS65346:LVS65354 MFO65346:MFO65354 MPK65346:MPK65354 MZG65346:MZG65354 NJC65346:NJC65354 NSY65346:NSY65354 OCU65346:OCU65354 OMQ65346:OMQ65354 OWM65346:OWM65354 PGI65346:PGI65354 PQE65346:PQE65354 QAA65346:QAA65354 QJW65346:QJW65354 QTS65346:QTS65354 RDO65346:RDO65354 RNK65346:RNK65354 RXG65346:RXG65354 SHC65346:SHC65354 SQY65346:SQY65354 TAU65346:TAU65354 TKQ65346:TKQ65354 TUM65346:TUM65354 UEI65346:UEI65354 UOE65346:UOE65354 UYA65346:UYA65354 VHW65346:VHW65354 VRS65346:VRS65354 WBO65346:WBO65354 WLK65346:WLK65354 WVG65346:WVG65354 D130882:D130890 IU130882:IU130890 SQ130882:SQ130890 ACM130882:ACM130890 AMI130882:AMI130890 AWE130882:AWE130890 BGA130882:BGA130890 BPW130882:BPW130890 BZS130882:BZS130890 CJO130882:CJO130890 CTK130882:CTK130890 DDG130882:DDG130890 DNC130882:DNC130890 DWY130882:DWY130890 EGU130882:EGU130890 EQQ130882:EQQ130890 FAM130882:FAM130890 FKI130882:FKI130890 FUE130882:FUE130890 GEA130882:GEA130890 GNW130882:GNW130890 GXS130882:GXS130890 HHO130882:HHO130890 HRK130882:HRK130890 IBG130882:IBG130890 ILC130882:ILC130890 IUY130882:IUY130890 JEU130882:JEU130890 JOQ130882:JOQ130890 JYM130882:JYM130890 KII130882:KII130890 KSE130882:KSE130890 LCA130882:LCA130890 LLW130882:LLW130890 LVS130882:LVS130890 MFO130882:MFO130890 MPK130882:MPK130890 MZG130882:MZG130890 NJC130882:NJC130890 NSY130882:NSY130890 OCU130882:OCU130890 OMQ130882:OMQ130890 OWM130882:OWM130890 PGI130882:PGI130890 PQE130882:PQE130890 QAA130882:QAA130890 QJW130882:QJW130890 QTS130882:QTS130890 RDO130882:RDO130890 RNK130882:RNK130890 RXG130882:RXG130890 SHC130882:SHC130890 SQY130882:SQY130890 TAU130882:TAU130890 TKQ130882:TKQ130890 TUM130882:TUM130890 UEI130882:UEI130890 UOE130882:UOE130890 UYA130882:UYA130890 VHW130882:VHW130890 VRS130882:VRS130890 WBO130882:WBO130890 WLK130882:WLK130890 WVG130882:WVG130890 D196418:D196426 IU196418:IU196426 SQ196418:SQ196426 ACM196418:ACM196426 AMI196418:AMI196426 AWE196418:AWE196426 BGA196418:BGA196426 BPW196418:BPW196426 BZS196418:BZS196426 CJO196418:CJO196426 CTK196418:CTK196426 DDG196418:DDG196426 DNC196418:DNC196426 DWY196418:DWY196426 EGU196418:EGU196426 EQQ196418:EQQ196426 FAM196418:FAM196426 FKI196418:FKI196426 FUE196418:FUE196426 GEA196418:GEA196426 GNW196418:GNW196426 GXS196418:GXS196426 HHO196418:HHO196426 HRK196418:HRK196426 IBG196418:IBG196426 ILC196418:ILC196426 IUY196418:IUY196426 JEU196418:JEU196426 JOQ196418:JOQ196426 JYM196418:JYM196426 KII196418:KII196426 KSE196418:KSE196426 LCA196418:LCA196426 LLW196418:LLW196426 LVS196418:LVS196426 MFO196418:MFO196426 MPK196418:MPK196426 MZG196418:MZG196426 NJC196418:NJC196426 NSY196418:NSY196426 OCU196418:OCU196426 OMQ196418:OMQ196426 OWM196418:OWM196426 PGI196418:PGI196426 PQE196418:PQE196426 QAA196418:QAA196426 QJW196418:QJW196426 QTS196418:QTS196426 RDO196418:RDO196426 RNK196418:RNK196426 RXG196418:RXG196426 SHC196418:SHC196426 SQY196418:SQY196426 TAU196418:TAU196426 TKQ196418:TKQ196426 TUM196418:TUM196426 UEI196418:UEI196426 UOE196418:UOE196426 UYA196418:UYA196426 VHW196418:VHW196426 VRS196418:VRS196426 WBO196418:WBO196426 WLK196418:WLK196426 WVG196418:WVG196426 D261954:D261962 IU261954:IU261962 SQ261954:SQ261962 ACM261954:ACM261962 AMI261954:AMI261962 AWE261954:AWE261962 BGA261954:BGA261962 BPW261954:BPW261962 BZS261954:BZS261962 CJO261954:CJO261962 CTK261954:CTK261962 DDG261954:DDG261962 DNC261954:DNC261962 DWY261954:DWY261962 EGU261954:EGU261962 EQQ261954:EQQ261962 FAM261954:FAM261962 FKI261954:FKI261962 FUE261954:FUE261962 GEA261954:GEA261962 GNW261954:GNW261962 GXS261954:GXS261962 HHO261954:HHO261962 HRK261954:HRK261962 IBG261954:IBG261962 ILC261954:ILC261962 IUY261954:IUY261962 JEU261954:JEU261962 JOQ261954:JOQ261962 JYM261954:JYM261962 KII261954:KII261962 KSE261954:KSE261962 LCA261954:LCA261962 LLW261954:LLW261962 LVS261954:LVS261962 MFO261954:MFO261962 MPK261954:MPK261962 MZG261954:MZG261962 NJC261954:NJC261962 NSY261954:NSY261962 OCU261954:OCU261962 OMQ261954:OMQ261962 OWM261954:OWM261962 PGI261954:PGI261962 PQE261954:PQE261962 QAA261954:QAA261962 QJW261954:QJW261962 QTS261954:QTS261962 RDO261954:RDO261962 RNK261954:RNK261962 RXG261954:RXG261962 SHC261954:SHC261962 SQY261954:SQY261962 TAU261954:TAU261962 TKQ261954:TKQ261962 TUM261954:TUM261962 UEI261954:UEI261962 UOE261954:UOE261962 UYA261954:UYA261962 VHW261954:VHW261962 VRS261954:VRS261962 WBO261954:WBO261962 WLK261954:WLK261962 WVG261954:WVG261962 D327490:D327498 IU327490:IU327498 SQ327490:SQ327498 ACM327490:ACM327498 AMI327490:AMI327498 AWE327490:AWE327498 BGA327490:BGA327498 BPW327490:BPW327498 BZS327490:BZS327498 CJO327490:CJO327498 CTK327490:CTK327498 DDG327490:DDG327498 DNC327490:DNC327498 DWY327490:DWY327498 EGU327490:EGU327498 EQQ327490:EQQ327498 FAM327490:FAM327498 FKI327490:FKI327498 FUE327490:FUE327498 GEA327490:GEA327498 GNW327490:GNW327498 GXS327490:GXS327498 HHO327490:HHO327498 HRK327490:HRK327498 IBG327490:IBG327498 ILC327490:ILC327498 IUY327490:IUY327498 JEU327490:JEU327498 JOQ327490:JOQ327498 JYM327490:JYM327498 KII327490:KII327498 KSE327490:KSE327498 LCA327490:LCA327498 LLW327490:LLW327498 LVS327490:LVS327498 MFO327490:MFO327498 MPK327490:MPK327498 MZG327490:MZG327498 NJC327490:NJC327498 NSY327490:NSY327498 OCU327490:OCU327498 OMQ327490:OMQ327498 OWM327490:OWM327498 PGI327490:PGI327498 PQE327490:PQE327498 QAA327490:QAA327498 QJW327490:QJW327498 QTS327490:QTS327498 RDO327490:RDO327498 RNK327490:RNK327498 RXG327490:RXG327498 SHC327490:SHC327498 SQY327490:SQY327498 TAU327490:TAU327498 TKQ327490:TKQ327498 TUM327490:TUM327498 UEI327490:UEI327498 UOE327490:UOE327498 UYA327490:UYA327498 VHW327490:VHW327498 VRS327490:VRS327498 WBO327490:WBO327498 WLK327490:WLK327498 WVG327490:WVG327498 D393026:D393034 IU393026:IU393034 SQ393026:SQ393034 ACM393026:ACM393034 AMI393026:AMI393034 AWE393026:AWE393034 BGA393026:BGA393034 BPW393026:BPW393034 BZS393026:BZS393034 CJO393026:CJO393034 CTK393026:CTK393034 DDG393026:DDG393034 DNC393026:DNC393034 DWY393026:DWY393034 EGU393026:EGU393034 EQQ393026:EQQ393034 FAM393026:FAM393034 FKI393026:FKI393034 FUE393026:FUE393034 GEA393026:GEA393034 GNW393026:GNW393034 GXS393026:GXS393034 HHO393026:HHO393034 HRK393026:HRK393034 IBG393026:IBG393034 ILC393026:ILC393034 IUY393026:IUY393034 JEU393026:JEU393034 JOQ393026:JOQ393034 JYM393026:JYM393034 KII393026:KII393034 KSE393026:KSE393034 LCA393026:LCA393034 LLW393026:LLW393034 LVS393026:LVS393034 MFO393026:MFO393034 MPK393026:MPK393034 MZG393026:MZG393034 NJC393026:NJC393034 NSY393026:NSY393034 OCU393026:OCU393034 OMQ393026:OMQ393034 OWM393026:OWM393034 PGI393026:PGI393034 PQE393026:PQE393034 QAA393026:QAA393034 QJW393026:QJW393034 QTS393026:QTS393034 RDO393026:RDO393034 RNK393026:RNK393034 RXG393026:RXG393034 SHC393026:SHC393034 SQY393026:SQY393034 TAU393026:TAU393034 TKQ393026:TKQ393034 TUM393026:TUM393034 UEI393026:UEI393034 UOE393026:UOE393034 UYA393026:UYA393034 VHW393026:VHW393034 VRS393026:VRS393034 WBO393026:WBO393034 WLK393026:WLK393034 WVG393026:WVG393034 D458562:D458570 IU458562:IU458570 SQ458562:SQ458570 ACM458562:ACM458570 AMI458562:AMI458570 AWE458562:AWE458570 BGA458562:BGA458570 BPW458562:BPW458570 BZS458562:BZS458570 CJO458562:CJO458570 CTK458562:CTK458570 DDG458562:DDG458570 DNC458562:DNC458570 DWY458562:DWY458570 EGU458562:EGU458570 EQQ458562:EQQ458570 FAM458562:FAM458570 FKI458562:FKI458570 FUE458562:FUE458570 GEA458562:GEA458570 GNW458562:GNW458570 GXS458562:GXS458570 HHO458562:HHO458570 HRK458562:HRK458570 IBG458562:IBG458570 ILC458562:ILC458570 IUY458562:IUY458570 JEU458562:JEU458570 JOQ458562:JOQ458570 JYM458562:JYM458570 KII458562:KII458570 KSE458562:KSE458570 LCA458562:LCA458570 LLW458562:LLW458570 LVS458562:LVS458570 MFO458562:MFO458570 MPK458562:MPK458570 MZG458562:MZG458570 NJC458562:NJC458570 NSY458562:NSY458570 OCU458562:OCU458570 OMQ458562:OMQ458570 OWM458562:OWM458570 PGI458562:PGI458570 PQE458562:PQE458570 QAA458562:QAA458570 QJW458562:QJW458570 QTS458562:QTS458570 RDO458562:RDO458570 RNK458562:RNK458570 RXG458562:RXG458570 SHC458562:SHC458570 SQY458562:SQY458570 TAU458562:TAU458570 TKQ458562:TKQ458570 TUM458562:TUM458570 UEI458562:UEI458570 UOE458562:UOE458570 UYA458562:UYA458570 VHW458562:VHW458570 VRS458562:VRS458570 WBO458562:WBO458570 WLK458562:WLK458570 WVG458562:WVG458570 D524098:D524106 IU524098:IU524106 SQ524098:SQ524106 ACM524098:ACM524106 AMI524098:AMI524106 AWE524098:AWE524106 BGA524098:BGA524106 BPW524098:BPW524106 BZS524098:BZS524106 CJO524098:CJO524106 CTK524098:CTK524106 DDG524098:DDG524106 DNC524098:DNC524106 DWY524098:DWY524106 EGU524098:EGU524106 EQQ524098:EQQ524106 FAM524098:FAM524106 FKI524098:FKI524106 FUE524098:FUE524106 GEA524098:GEA524106 GNW524098:GNW524106 GXS524098:GXS524106 HHO524098:HHO524106 HRK524098:HRK524106 IBG524098:IBG524106 ILC524098:ILC524106 IUY524098:IUY524106 JEU524098:JEU524106 JOQ524098:JOQ524106 JYM524098:JYM524106 KII524098:KII524106 KSE524098:KSE524106 LCA524098:LCA524106 LLW524098:LLW524106 LVS524098:LVS524106 MFO524098:MFO524106 MPK524098:MPK524106 MZG524098:MZG524106 NJC524098:NJC524106 NSY524098:NSY524106 OCU524098:OCU524106 OMQ524098:OMQ524106 OWM524098:OWM524106 PGI524098:PGI524106 PQE524098:PQE524106 QAA524098:QAA524106 QJW524098:QJW524106 QTS524098:QTS524106 RDO524098:RDO524106 RNK524098:RNK524106 RXG524098:RXG524106 SHC524098:SHC524106 SQY524098:SQY524106 TAU524098:TAU524106 TKQ524098:TKQ524106 TUM524098:TUM524106 UEI524098:UEI524106 UOE524098:UOE524106 UYA524098:UYA524106 VHW524098:VHW524106 VRS524098:VRS524106 WBO524098:WBO524106 WLK524098:WLK524106 WVG524098:WVG524106 D589634:D589642 IU589634:IU589642 SQ589634:SQ589642 ACM589634:ACM589642 AMI589634:AMI589642 AWE589634:AWE589642 BGA589634:BGA589642 BPW589634:BPW589642 BZS589634:BZS589642 CJO589634:CJO589642 CTK589634:CTK589642 DDG589634:DDG589642 DNC589634:DNC589642 DWY589634:DWY589642 EGU589634:EGU589642 EQQ589634:EQQ589642 FAM589634:FAM589642 FKI589634:FKI589642 FUE589634:FUE589642 GEA589634:GEA589642 GNW589634:GNW589642 GXS589634:GXS589642 HHO589634:HHO589642 HRK589634:HRK589642 IBG589634:IBG589642 ILC589634:ILC589642 IUY589634:IUY589642 JEU589634:JEU589642 JOQ589634:JOQ589642 JYM589634:JYM589642 KII589634:KII589642 KSE589634:KSE589642 LCA589634:LCA589642 LLW589634:LLW589642 LVS589634:LVS589642 MFO589634:MFO589642 MPK589634:MPK589642 MZG589634:MZG589642 NJC589634:NJC589642 NSY589634:NSY589642 OCU589634:OCU589642 OMQ589634:OMQ589642 OWM589634:OWM589642 PGI589634:PGI589642 PQE589634:PQE589642 QAA589634:QAA589642 QJW589634:QJW589642 QTS589634:QTS589642 RDO589634:RDO589642 RNK589634:RNK589642 RXG589634:RXG589642 SHC589634:SHC589642 SQY589634:SQY589642 TAU589634:TAU589642 TKQ589634:TKQ589642 TUM589634:TUM589642 UEI589634:UEI589642 UOE589634:UOE589642 UYA589634:UYA589642 VHW589634:VHW589642 VRS589634:VRS589642 WBO589634:WBO589642 WLK589634:WLK589642 WVG589634:WVG589642 D655170:D655178 IU655170:IU655178 SQ655170:SQ655178 ACM655170:ACM655178 AMI655170:AMI655178 AWE655170:AWE655178 BGA655170:BGA655178 BPW655170:BPW655178 BZS655170:BZS655178 CJO655170:CJO655178 CTK655170:CTK655178 DDG655170:DDG655178 DNC655170:DNC655178 DWY655170:DWY655178 EGU655170:EGU655178 EQQ655170:EQQ655178 FAM655170:FAM655178 FKI655170:FKI655178 FUE655170:FUE655178 GEA655170:GEA655178 GNW655170:GNW655178 GXS655170:GXS655178 HHO655170:HHO655178 HRK655170:HRK655178 IBG655170:IBG655178 ILC655170:ILC655178 IUY655170:IUY655178 JEU655170:JEU655178 JOQ655170:JOQ655178 JYM655170:JYM655178 KII655170:KII655178 KSE655170:KSE655178 LCA655170:LCA655178 LLW655170:LLW655178 LVS655170:LVS655178 MFO655170:MFO655178 MPK655170:MPK655178 MZG655170:MZG655178 NJC655170:NJC655178 NSY655170:NSY655178 OCU655170:OCU655178 OMQ655170:OMQ655178 OWM655170:OWM655178 PGI655170:PGI655178 PQE655170:PQE655178 QAA655170:QAA655178 QJW655170:QJW655178 QTS655170:QTS655178 RDO655170:RDO655178 RNK655170:RNK655178 RXG655170:RXG655178 SHC655170:SHC655178 SQY655170:SQY655178 TAU655170:TAU655178 TKQ655170:TKQ655178 TUM655170:TUM655178 UEI655170:UEI655178 UOE655170:UOE655178 UYA655170:UYA655178 VHW655170:VHW655178 VRS655170:VRS655178 WBO655170:WBO655178 WLK655170:WLK655178 WVG655170:WVG655178 D720706:D720714 IU720706:IU720714 SQ720706:SQ720714 ACM720706:ACM720714 AMI720706:AMI720714 AWE720706:AWE720714 BGA720706:BGA720714 BPW720706:BPW720714 BZS720706:BZS720714 CJO720706:CJO720714 CTK720706:CTK720714 DDG720706:DDG720714 DNC720706:DNC720714 DWY720706:DWY720714 EGU720706:EGU720714 EQQ720706:EQQ720714 FAM720706:FAM720714 FKI720706:FKI720714 FUE720706:FUE720714 GEA720706:GEA720714 GNW720706:GNW720714 GXS720706:GXS720714 HHO720706:HHO720714 HRK720706:HRK720714 IBG720706:IBG720714 ILC720706:ILC720714 IUY720706:IUY720714 JEU720706:JEU720714 JOQ720706:JOQ720714 JYM720706:JYM720714 KII720706:KII720714 KSE720706:KSE720714 LCA720706:LCA720714 LLW720706:LLW720714 LVS720706:LVS720714 MFO720706:MFO720714 MPK720706:MPK720714 MZG720706:MZG720714 NJC720706:NJC720714 NSY720706:NSY720714 OCU720706:OCU720714 OMQ720706:OMQ720714 OWM720706:OWM720714 PGI720706:PGI720714 PQE720706:PQE720714 QAA720706:QAA720714 QJW720706:QJW720714 QTS720706:QTS720714 RDO720706:RDO720714 RNK720706:RNK720714 RXG720706:RXG720714 SHC720706:SHC720714 SQY720706:SQY720714 TAU720706:TAU720714 TKQ720706:TKQ720714 TUM720706:TUM720714 UEI720706:UEI720714 UOE720706:UOE720714 UYA720706:UYA720714 VHW720706:VHW720714 VRS720706:VRS720714 WBO720706:WBO720714 WLK720706:WLK720714 WVG720706:WVG720714 D786242:D786250 IU786242:IU786250 SQ786242:SQ786250 ACM786242:ACM786250 AMI786242:AMI786250 AWE786242:AWE786250 BGA786242:BGA786250 BPW786242:BPW786250 BZS786242:BZS786250 CJO786242:CJO786250 CTK786242:CTK786250 DDG786242:DDG786250 DNC786242:DNC786250 DWY786242:DWY786250 EGU786242:EGU786250 EQQ786242:EQQ786250 FAM786242:FAM786250 FKI786242:FKI786250 FUE786242:FUE786250 GEA786242:GEA786250 GNW786242:GNW786250 GXS786242:GXS786250 HHO786242:HHO786250 HRK786242:HRK786250 IBG786242:IBG786250 ILC786242:ILC786250 IUY786242:IUY786250 JEU786242:JEU786250 JOQ786242:JOQ786250 JYM786242:JYM786250 KII786242:KII786250 KSE786242:KSE786250 LCA786242:LCA786250 LLW786242:LLW786250 LVS786242:LVS786250 MFO786242:MFO786250 MPK786242:MPK786250 MZG786242:MZG786250 NJC786242:NJC786250 NSY786242:NSY786250 OCU786242:OCU786250 OMQ786242:OMQ786250 OWM786242:OWM786250 PGI786242:PGI786250 PQE786242:PQE786250 QAA786242:QAA786250 QJW786242:QJW786250 QTS786242:QTS786250 RDO786242:RDO786250 RNK786242:RNK786250 RXG786242:RXG786250 SHC786242:SHC786250 SQY786242:SQY786250 TAU786242:TAU786250 TKQ786242:TKQ786250 TUM786242:TUM786250 UEI786242:UEI786250 UOE786242:UOE786250 UYA786242:UYA786250 VHW786242:VHW786250 VRS786242:VRS786250 WBO786242:WBO786250 WLK786242:WLK786250 WVG786242:WVG786250 D851778:D851786 IU851778:IU851786 SQ851778:SQ851786 ACM851778:ACM851786 AMI851778:AMI851786 AWE851778:AWE851786 BGA851778:BGA851786 BPW851778:BPW851786 BZS851778:BZS851786 CJO851778:CJO851786 CTK851778:CTK851786 DDG851778:DDG851786 DNC851778:DNC851786 DWY851778:DWY851786 EGU851778:EGU851786 EQQ851778:EQQ851786 FAM851778:FAM851786 FKI851778:FKI851786 FUE851778:FUE851786 GEA851778:GEA851786 GNW851778:GNW851786 GXS851778:GXS851786 HHO851778:HHO851786 HRK851778:HRK851786 IBG851778:IBG851786 ILC851778:ILC851786 IUY851778:IUY851786 JEU851778:JEU851786 JOQ851778:JOQ851786 JYM851778:JYM851786 KII851778:KII851786 KSE851778:KSE851786 LCA851778:LCA851786 LLW851778:LLW851786 LVS851778:LVS851786 MFO851778:MFO851786 MPK851778:MPK851786 MZG851778:MZG851786 NJC851778:NJC851786 NSY851778:NSY851786 OCU851778:OCU851786 OMQ851778:OMQ851786 OWM851778:OWM851786 PGI851778:PGI851786 PQE851778:PQE851786 QAA851778:QAA851786 QJW851778:QJW851786 QTS851778:QTS851786 RDO851778:RDO851786 RNK851778:RNK851786 RXG851778:RXG851786 SHC851778:SHC851786 SQY851778:SQY851786 TAU851778:TAU851786 TKQ851778:TKQ851786 TUM851778:TUM851786 UEI851778:UEI851786 UOE851778:UOE851786 UYA851778:UYA851786 VHW851778:VHW851786 VRS851778:VRS851786 WBO851778:WBO851786 WLK851778:WLK851786 WVG851778:WVG851786 D917314:D917322 IU917314:IU917322 SQ917314:SQ917322 ACM917314:ACM917322 AMI917314:AMI917322 AWE917314:AWE917322 BGA917314:BGA917322 BPW917314:BPW917322 BZS917314:BZS917322 CJO917314:CJO917322 CTK917314:CTK917322 DDG917314:DDG917322 DNC917314:DNC917322 DWY917314:DWY917322 EGU917314:EGU917322 EQQ917314:EQQ917322 FAM917314:FAM917322 FKI917314:FKI917322 FUE917314:FUE917322 GEA917314:GEA917322 GNW917314:GNW917322 GXS917314:GXS917322 HHO917314:HHO917322 HRK917314:HRK917322 IBG917314:IBG917322 ILC917314:ILC917322 IUY917314:IUY917322 JEU917314:JEU917322 JOQ917314:JOQ917322 JYM917314:JYM917322 KII917314:KII917322 KSE917314:KSE917322 LCA917314:LCA917322 LLW917314:LLW917322 LVS917314:LVS917322 MFO917314:MFO917322 MPK917314:MPK917322 MZG917314:MZG917322 NJC917314:NJC917322 NSY917314:NSY917322 OCU917314:OCU917322 OMQ917314:OMQ917322 OWM917314:OWM917322 PGI917314:PGI917322 PQE917314:PQE917322 QAA917314:QAA917322 QJW917314:QJW917322 QTS917314:QTS917322 RDO917314:RDO917322 RNK917314:RNK917322 RXG917314:RXG917322 SHC917314:SHC917322 SQY917314:SQY917322 TAU917314:TAU917322 TKQ917314:TKQ917322 TUM917314:TUM917322 UEI917314:UEI917322 UOE917314:UOE917322 UYA917314:UYA917322 VHW917314:VHW917322 VRS917314:VRS917322 WBO917314:WBO917322 WLK917314:WLK917322 WVG917314:WVG917322 D982850:D982858 IU982850:IU982858 SQ982850:SQ982858 ACM982850:ACM982858 AMI982850:AMI982858 AWE982850:AWE982858 BGA982850:BGA982858 BPW982850:BPW982858 BZS982850:BZS982858 CJO982850:CJO982858 CTK982850:CTK982858 DDG982850:DDG982858 DNC982850:DNC982858 DWY982850:DWY982858 EGU982850:EGU982858 EQQ982850:EQQ982858 FAM982850:FAM982858 FKI982850:FKI982858 FUE982850:FUE982858 GEA982850:GEA982858 GNW982850:GNW982858 GXS982850:GXS982858 HHO982850:HHO982858 HRK982850:HRK982858 IBG982850:IBG982858 ILC982850:ILC982858 IUY982850:IUY982858 JEU982850:JEU982858 JOQ982850:JOQ982858 JYM982850:JYM982858 KII982850:KII982858 KSE982850:KSE982858 LCA982850:LCA982858 LLW982850:LLW982858 LVS982850:LVS982858 MFO982850:MFO982858 MPK982850:MPK982858 MZG982850:MZG982858 NJC982850:NJC982858 NSY982850:NSY982858 OCU982850:OCU982858 OMQ982850:OMQ982858 OWM982850:OWM982858 PGI982850:PGI982858 PQE982850:PQE982858 QAA982850:QAA982858 QJW982850:QJW982858 QTS982850:QTS982858 RDO982850:RDO982858 RNK982850:RNK982858 RXG982850:RXG982858 SHC982850:SHC982858 SQY982850:SQY982858 TAU982850:TAU982858 TKQ982850:TKQ982858 TUM982850:TUM982858 UEI982850:UEI982858 UOE982850:UOE982858 UYA982850:UYA982858 VHW982850:VHW982858 VRS982850:VRS982858 WBO982850:WBO982858 WLK982850:WLK982858 ACM7:ACM21 IU7:IU21 SQ7:SQ21 WVG7:WVG21 WLK7:WLK21 WBO7:WBO21 VRS7:VRS21 VHW7:VHW21 UYA7:UYA21 UOE7:UOE21 UEI7:UEI21 TUM7:TUM21 TKQ7:TKQ21 TAU7:TAU21 SQY7:SQY21 SHC7:SHC21 RXG7:RXG21 RNK7:RNK21 RDO7:RDO21 QTS7:QTS21 QJW7:QJW21 QAA7:QAA21 PQE7:PQE21 PGI7:PGI21 OWM7:OWM21 OMQ7:OMQ21 OCU7:OCU21 NSY7:NSY21 NJC7:NJC21 MZG7:MZG21 MPK7:MPK21 MFO7:MFO21 LVS7:LVS21 LLW7:LLW21 LCA7:LCA21 KSE7:KSE21 KII7:KII21 JYM7:JYM21 JOQ7:JOQ21 JEU7:JEU21 IUY7:IUY21 ILC7:ILC21 IBG7:IBG21 HRK7:HRK21 HHO7:HHO21 GXS7:GXS21 GNW7:GNW21 GEA7:GEA21 FUE7:FUE21 FKI7:FKI21 FAM7:FAM21 EQQ7:EQQ21 EGU7:EGU21 DWY7:DWY21 DNC7:DNC21 DDG7:DDG21 CTK7:CTK21 CJO7:CJO21 BZS7:BZS21 BPW7:BPW21 BGA7:BGA21 AWE7:AWE21 AMI7:AMI21 D7:D21">
      <formula1>"高,中,低"</formula1>
    </dataValidation>
    <dataValidation type="list" allowBlank="1" showInputMessage="1" showErrorMessage="1" sqref="I130882:I130890 I196418:I196426 IZ65346:IZ65354 SV65346:SV65354 ACR65346:ACR65354 AMN65346:AMN65354 AWJ65346:AWJ65354 BGF65346:BGF65354 BQB65346:BQB65354 BZX65346:BZX65354 CJT65346:CJT65354 CTP65346:CTP65354 DDL65346:DDL65354 DNH65346:DNH65354 DXD65346:DXD65354 EGZ65346:EGZ65354 EQV65346:EQV65354 FAR65346:FAR65354 FKN65346:FKN65354 FUJ65346:FUJ65354 GEF65346:GEF65354 GOB65346:GOB65354 GXX65346:GXX65354 HHT65346:HHT65354 HRP65346:HRP65354 IBL65346:IBL65354 ILH65346:ILH65354 IVD65346:IVD65354 JEZ65346:JEZ65354 JOV65346:JOV65354 JYR65346:JYR65354 KIN65346:KIN65354 KSJ65346:KSJ65354 LCF65346:LCF65354 LMB65346:LMB65354 LVX65346:LVX65354 MFT65346:MFT65354 MPP65346:MPP65354 MZL65346:MZL65354 NJH65346:NJH65354 NTD65346:NTD65354 OCZ65346:OCZ65354 OMV65346:OMV65354 OWR65346:OWR65354 PGN65346:PGN65354 PQJ65346:PQJ65354 QAF65346:QAF65354 QKB65346:QKB65354 QTX65346:QTX65354 RDT65346:RDT65354 RNP65346:RNP65354 RXL65346:RXL65354 SHH65346:SHH65354 SRD65346:SRD65354 TAZ65346:TAZ65354 TKV65346:TKV65354 TUR65346:TUR65354 UEN65346:UEN65354 UOJ65346:UOJ65354 UYF65346:UYF65354 VIB65346:VIB65354 VRX65346:VRX65354 WBT65346:WBT65354 WLP65346:WLP65354 WVL65346:WVL65354 I261954:I261962 IZ130882:IZ130890 SV130882:SV130890 ACR130882:ACR130890 AMN130882:AMN130890 AWJ130882:AWJ130890 BGF130882:BGF130890 BQB130882:BQB130890 BZX130882:BZX130890 CJT130882:CJT130890 CTP130882:CTP130890 DDL130882:DDL130890 DNH130882:DNH130890 DXD130882:DXD130890 EGZ130882:EGZ130890 EQV130882:EQV130890 FAR130882:FAR130890 FKN130882:FKN130890 FUJ130882:FUJ130890 GEF130882:GEF130890 GOB130882:GOB130890 GXX130882:GXX130890 HHT130882:HHT130890 HRP130882:HRP130890 IBL130882:IBL130890 ILH130882:ILH130890 IVD130882:IVD130890 JEZ130882:JEZ130890 JOV130882:JOV130890 JYR130882:JYR130890 KIN130882:KIN130890 KSJ130882:KSJ130890 LCF130882:LCF130890 LMB130882:LMB130890 LVX130882:LVX130890 MFT130882:MFT130890 MPP130882:MPP130890 MZL130882:MZL130890 NJH130882:NJH130890 NTD130882:NTD130890 OCZ130882:OCZ130890 OMV130882:OMV130890 OWR130882:OWR130890 PGN130882:PGN130890 PQJ130882:PQJ130890 QAF130882:QAF130890 QKB130882:QKB130890 QTX130882:QTX130890 RDT130882:RDT130890 RNP130882:RNP130890 RXL130882:RXL130890 SHH130882:SHH130890 SRD130882:SRD130890 TAZ130882:TAZ130890 TKV130882:TKV130890 TUR130882:TUR130890 UEN130882:UEN130890 UOJ130882:UOJ130890 UYF130882:UYF130890 VIB130882:VIB130890 VRX130882:VRX130890 WBT130882:WBT130890 WLP130882:WLP130890 WVL130882:WVL130890 I327490:I327498 IZ196418:IZ196426 SV196418:SV196426 ACR196418:ACR196426 AMN196418:AMN196426 AWJ196418:AWJ196426 BGF196418:BGF196426 BQB196418:BQB196426 BZX196418:BZX196426 CJT196418:CJT196426 CTP196418:CTP196426 DDL196418:DDL196426 DNH196418:DNH196426 DXD196418:DXD196426 EGZ196418:EGZ196426 EQV196418:EQV196426 FAR196418:FAR196426 FKN196418:FKN196426 FUJ196418:FUJ196426 GEF196418:GEF196426 GOB196418:GOB196426 GXX196418:GXX196426 HHT196418:HHT196426 HRP196418:HRP196426 IBL196418:IBL196426 ILH196418:ILH196426 IVD196418:IVD196426 JEZ196418:JEZ196426 JOV196418:JOV196426 JYR196418:JYR196426 KIN196418:KIN196426 KSJ196418:KSJ196426 LCF196418:LCF196426 LMB196418:LMB196426 LVX196418:LVX196426 MFT196418:MFT196426 MPP196418:MPP196426 MZL196418:MZL196426 NJH196418:NJH196426 NTD196418:NTD196426 OCZ196418:OCZ196426 OMV196418:OMV196426 OWR196418:OWR196426 PGN196418:PGN196426 PQJ196418:PQJ196426 QAF196418:QAF196426 QKB196418:QKB196426 QTX196418:QTX196426 RDT196418:RDT196426 RNP196418:RNP196426 RXL196418:RXL196426 SHH196418:SHH196426 SRD196418:SRD196426 TAZ196418:TAZ196426 TKV196418:TKV196426 TUR196418:TUR196426 UEN196418:UEN196426 UOJ196418:UOJ196426 UYF196418:UYF196426 VIB196418:VIB196426 VRX196418:VRX196426 WBT196418:WBT196426 WLP196418:WLP196426 WVL196418:WVL196426 I393026:I393034 IZ261954:IZ261962 SV261954:SV261962 ACR261954:ACR261962 AMN261954:AMN261962 AWJ261954:AWJ261962 BGF261954:BGF261962 BQB261954:BQB261962 BZX261954:BZX261962 CJT261954:CJT261962 CTP261954:CTP261962 DDL261954:DDL261962 DNH261954:DNH261962 DXD261954:DXD261962 EGZ261954:EGZ261962 EQV261954:EQV261962 FAR261954:FAR261962 FKN261954:FKN261962 FUJ261954:FUJ261962 GEF261954:GEF261962 GOB261954:GOB261962 GXX261954:GXX261962 HHT261954:HHT261962 HRP261954:HRP261962 IBL261954:IBL261962 ILH261954:ILH261962 IVD261954:IVD261962 JEZ261954:JEZ261962 JOV261954:JOV261962 JYR261954:JYR261962 KIN261954:KIN261962 KSJ261954:KSJ261962 LCF261954:LCF261962 LMB261954:LMB261962 LVX261954:LVX261962 MFT261954:MFT261962 MPP261954:MPP261962 MZL261954:MZL261962 NJH261954:NJH261962 NTD261954:NTD261962 OCZ261954:OCZ261962 OMV261954:OMV261962 OWR261954:OWR261962 PGN261954:PGN261962 PQJ261954:PQJ261962 QAF261954:QAF261962 QKB261954:QKB261962 QTX261954:QTX261962 RDT261954:RDT261962 RNP261954:RNP261962 RXL261954:RXL261962 SHH261954:SHH261962 SRD261954:SRD261962 TAZ261954:TAZ261962 TKV261954:TKV261962 TUR261954:TUR261962 UEN261954:UEN261962 UOJ261954:UOJ261962 UYF261954:UYF261962 VIB261954:VIB261962 VRX261954:VRX261962 WBT261954:WBT261962 WLP261954:WLP261962 WVL261954:WVL261962 I458562:I458570 IZ327490:IZ327498 SV327490:SV327498 ACR327490:ACR327498 AMN327490:AMN327498 AWJ327490:AWJ327498 BGF327490:BGF327498 BQB327490:BQB327498 BZX327490:BZX327498 CJT327490:CJT327498 CTP327490:CTP327498 DDL327490:DDL327498 DNH327490:DNH327498 DXD327490:DXD327498 EGZ327490:EGZ327498 EQV327490:EQV327498 FAR327490:FAR327498 FKN327490:FKN327498 FUJ327490:FUJ327498 GEF327490:GEF327498 GOB327490:GOB327498 GXX327490:GXX327498 HHT327490:HHT327498 HRP327490:HRP327498 IBL327490:IBL327498 ILH327490:ILH327498 IVD327490:IVD327498 JEZ327490:JEZ327498 JOV327490:JOV327498 JYR327490:JYR327498 KIN327490:KIN327498 KSJ327490:KSJ327498 LCF327490:LCF327498 LMB327490:LMB327498 LVX327490:LVX327498 MFT327490:MFT327498 MPP327490:MPP327498 MZL327490:MZL327498 NJH327490:NJH327498 NTD327490:NTD327498 OCZ327490:OCZ327498 OMV327490:OMV327498 OWR327490:OWR327498 PGN327490:PGN327498 PQJ327490:PQJ327498 QAF327490:QAF327498 QKB327490:QKB327498 QTX327490:QTX327498 RDT327490:RDT327498 RNP327490:RNP327498 RXL327490:RXL327498 SHH327490:SHH327498 SRD327490:SRD327498 TAZ327490:TAZ327498 TKV327490:TKV327498 TUR327490:TUR327498 UEN327490:UEN327498 UOJ327490:UOJ327498 UYF327490:UYF327498 VIB327490:VIB327498 VRX327490:VRX327498 WBT327490:WBT327498 WLP327490:WLP327498 WVL327490:WVL327498 I524098:I524106 IZ393026:IZ393034 SV393026:SV393034 ACR393026:ACR393034 AMN393026:AMN393034 AWJ393026:AWJ393034 BGF393026:BGF393034 BQB393026:BQB393034 BZX393026:BZX393034 CJT393026:CJT393034 CTP393026:CTP393034 DDL393026:DDL393034 DNH393026:DNH393034 DXD393026:DXD393034 EGZ393026:EGZ393034 EQV393026:EQV393034 FAR393026:FAR393034 FKN393026:FKN393034 FUJ393026:FUJ393034 GEF393026:GEF393034 GOB393026:GOB393034 GXX393026:GXX393034 HHT393026:HHT393034 HRP393026:HRP393034 IBL393026:IBL393034 ILH393026:ILH393034 IVD393026:IVD393034 JEZ393026:JEZ393034 JOV393026:JOV393034 JYR393026:JYR393034 KIN393026:KIN393034 KSJ393026:KSJ393034 LCF393026:LCF393034 LMB393026:LMB393034 LVX393026:LVX393034 MFT393026:MFT393034 MPP393026:MPP393034 MZL393026:MZL393034 NJH393026:NJH393034 NTD393026:NTD393034 OCZ393026:OCZ393034 OMV393026:OMV393034 OWR393026:OWR393034 PGN393026:PGN393034 PQJ393026:PQJ393034 QAF393026:QAF393034 QKB393026:QKB393034 QTX393026:QTX393034 RDT393026:RDT393034 RNP393026:RNP393034 RXL393026:RXL393034 SHH393026:SHH393034 SRD393026:SRD393034 TAZ393026:TAZ393034 TKV393026:TKV393034 TUR393026:TUR393034 UEN393026:UEN393034 UOJ393026:UOJ393034 UYF393026:UYF393034 VIB393026:VIB393034 VRX393026:VRX393034 WBT393026:WBT393034 WLP393026:WLP393034 WVL393026:WVL393034 I589634:I589642 IZ458562:IZ458570 SV458562:SV458570 ACR458562:ACR458570 AMN458562:AMN458570 AWJ458562:AWJ458570 BGF458562:BGF458570 BQB458562:BQB458570 BZX458562:BZX458570 CJT458562:CJT458570 CTP458562:CTP458570 DDL458562:DDL458570 DNH458562:DNH458570 DXD458562:DXD458570 EGZ458562:EGZ458570 EQV458562:EQV458570 FAR458562:FAR458570 FKN458562:FKN458570 FUJ458562:FUJ458570 GEF458562:GEF458570 GOB458562:GOB458570 GXX458562:GXX458570 HHT458562:HHT458570 HRP458562:HRP458570 IBL458562:IBL458570 ILH458562:ILH458570 IVD458562:IVD458570 JEZ458562:JEZ458570 JOV458562:JOV458570 JYR458562:JYR458570 KIN458562:KIN458570 KSJ458562:KSJ458570 LCF458562:LCF458570 LMB458562:LMB458570 LVX458562:LVX458570 MFT458562:MFT458570 MPP458562:MPP458570 MZL458562:MZL458570 NJH458562:NJH458570 NTD458562:NTD458570 OCZ458562:OCZ458570 OMV458562:OMV458570 OWR458562:OWR458570 PGN458562:PGN458570 PQJ458562:PQJ458570 QAF458562:QAF458570 QKB458562:QKB458570 QTX458562:QTX458570 RDT458562:RDT458570 RNP458562:RNP458570 RXL458562:RXL458570 SHH458562:SHH458570 SRD458562:SRD458570 TAZ458562:TAZ458570 TKV458562:TKV458570 TUR458562:TUR458570 UEN458562:UEN458570 UOJ458562:UOJ458570 UYF458562:UYF458570 VIB458562:VIB458570 VRX458562:VRX458570 WBT458562:WBT458570 WLP458562:WLP458570 WVL458562:WVL458570 I655170:I655178 IZ524098:IZ524106 SV524098:SV524106 ACR524098:ACR524106 AMN524098:AMN524106 AWJ524098:AWJ524106 BGF524098:BGF524106 BQB524098:BQB524106 BZX524098:BZX524106 CJT524098:CJT524106 CTP524098:CTP524106 DDL524098:DDL524106 DNH524098:DNH524106 DXD524098:DXD524106 EGZ524098:EGZ524106 EQV524098:EQV524106 FAR524098:FAR524106 FKN524098:FKN524106 FUJ524098:FUJ524106 GEF524098:GEF524106 GOB524098:GOB524106 GXX524098:GXX524106 HHT524098:HHT524106 HRP524098:HRP524106 IBL524098:IBL524106 ILH524098:ILH524106 IVD524098:IVD524106 JEZ524098:JEZ524106 JOV524098:JOV524106 JYR524098:JYR524106 KIN524098:KIN524106 KSJ524098:KSJ524106 LCF524098:LCF524106 LMB524098:LMB524106 LVX524098:LVX524106 MFT524098:MFT524106 MPP524098:MPP524106 MZL524098:MZL524106 NJH524098:NJH524106 NTD524098:NTD524106 OCZ524098:OCZ524106 OMV524098:OMV524106 OWR524098:OWR524106 PGN524098:PGN524106 PQJ524098:PQJ524106 QAF524098:QAF524106 QKB524098:QKB524106 QTX524098:QTX524106 RDT524098:RDT524106 RNP524098:RNP524106 RXL524098:RXL524106 SHH524098:SHH524106 SRD524098:SRD524106 TAZ524098:TAZ524106 TKV524098:TKV524106 TUR524098:TUR524106 UEN524098:UEN524106 UOJ524098:UOJ524106 UYF524098:UYF524106 VIB524098:VIB524106 VRX524098:VRX524106 WBT524098:WBT524106 WLP524098:WLP524106 WVL524098:WVL524106 I720706:I720714 IZ589634:IZ589642 SV589634:SV589642 ACR589634:ACR589642 AMN589634:AMN589642 AWJ589634:AWJ589642 BGF589634:BGF589642 BQB589634:BQB589642 BZX589634:BZX589642 CJT589634:CJT589642 CTP589634:CTP589642 DDL589634:DDL589642 DNH589634:DNH589642 DXD589634:DXD589642 EGZ589634:EGZ589642 EQV589634:EQV589642 FAR589634:FAR589642 FKN589634:FKN589642 FUJ589634:FUJ589642 GEF589634:GEF589642 GOB589634:GOB589642 GXX589634:GXX589642 HHT589634:HHT589642 HRP589634:HRP589642 IBL589634:IBL589642 ILH589634:ILH589642 IVD589634:IVD589642 JEZ589634:JEZ589642 JOV589634:JOV589642 JYR589634:JYR589642 KIN589634:KIN589642 KSJ589634:KSJ589642 LCF589634:LCF589642 LMB589634:LMB589642 LVX589634:LVX589642 MFT589634:MFT589642 MPP589634:MPP589642 MZL589634:MZL589642 NJH589634:NJH589642 NTD589634:NTD589642 OCZ589634:OCZ589642 OMV589634:OMV589642 OWR589634:OWR589642 PGN589634:PGN589642 PQJ589634:PQJ589642 QAF589634:QAF589642 QKB589634:QKB589642 QTX589634:QTX589642 RDT589634:RDT589642 RNP589634:RNP589642 RXL589634:RXL589642 SHH589634:SHH589642 SRD589634:SRD589642 TAZ589634:TAZ589642 TKV589634:TKV589642 TUR589634:TUR589642 UEN589634:UEN589642 UOJ589634:UOJ589642 UYF589634:UYF589642 VIB589634:VIB589642 VRX589634:VRX589642 WBT589634:WBT589642 WLP589634:WLP589642 WVL589634:WVL589642 I786242:I786250 IZ655170:IZ655178 SV655170:SV655178 ACR655170:ACR655178 AMN655170:AMN655178 AWJ655170:AWJ655178 BGF655170:BGF655178 BQB655170:BQB655178 BZX655170:BZX655178 CJT655170:CJT655178 CTP655170:CTP655178 DDL655170:DDL655178 DNH655170:DNH655178 DXD655170:DXD655178 EGZ655170:EGZ655178 EQV655170:EQV655178 FAR655170:FAR655178 FKN655170:FKN655178 FUJ655170:FUJ655178 GEF655170:GEF655178 GOB655170:GOB655178 GXX655170:GXX655178 HHT655170:HHT655178 HRP655170:HRP655178 IBL655170:IBL655178 ILH655170:ILH655178 IVD655170:IVD655178 JEZ655170:JEZ655178 JOV655170:JOV655178 JYR655170:JYR655178 KIN655170:KIN655178 KSJ655170:KSJ655178 LCF655170:LCF655178 LMB655170:LMB655178 LVX655170:LVX655178 MFT655170:MFT655178 MPP655170:MPP655178 MZL655170:MZL655178 NJH655170:NJH655178 NTD655170:NTD655178 OCZ655170:OCZ655178 OMV655170:OMV655178 OWR655170:OWR655178 PGN655170:PGN655178 PQJ655170:PQJ655178 QAF655170:QAF655178 QKB655170:QKB655178 QTX655170:QTX655178 RDT655170:RDT655178 RNP655170:RNP655178 RXL655170:RXL655178 SHH655170:SHH655178 SRD655170:SRD655178 TAZ655170:TAZ655178 TKV655170:TKV655178 TUR655170:TUR655178 UEN655170:UEN655178 UOJ655170:UOJ655178 UYF655170:UYF655178 VIB655170:VIB655178 VRX655170:VRX655178 WBT655170:WBT655178 WLP655170:WLP655178 WVL655170:WVL655178 I851778:I851786 IZ720706:IZ720714 SV720706:SV720714 ACR720706:ACR720714 AMN720706:AMN720714 AWJ720706:AWJ720714 BGF720706:BGF720714 BQB720706:BQB720714 BZX720706:BZX720714 CJT720706:CJT720714 CTP720706:CTP720714 DDL720706:DDL720714 DNH720706:DNH720714 DXD720706:DXD720714 EGZ720706:EGZ720714 EQV720706:EQV720714 FAR720706:FAR720714 FKN720706:FKN720714 FUJ720706:FUJ720714 GEF720706:GEF720714 GOB720706:GOB720714 GXX720706:GXX720714 HHT720706:HHT720714 HRP720706:HRP720714 IBL720706:IBL720714 ILH720706:ILH720714 IVD720706:IVD720714 JEZ720706:JEZ720714 JOV720706:JOV720714 JYR720706:JYR720714 KIN720706:KIN720714 KSJ720706:KSJ720714 LCF720706:LCF720714 LMB720706:LMB720714 LVX720706:LVX720714 MFT720706:MFT720714 MPP720706:MPP720714 MZL720706:MZL720714 NJH720706:NJH720714 NTD720706:NTD720714 OCZ720706:OCZ720714 OMV720706:OMV720714 OWR720706:OWR720714 PGN720706:PGN720714 PQJ720706:PQJ720714 QAF720706:QAF720714 QKB720706:QKB720714 QTX720706:QTX720714 RDT720706:RDT720714 RNP720706:RNP720714 RXL720706:RXL720714 SHH720706:SHH720714 SRD720706:SRD720714 TAZ720706:TAZ720714 TKV720706:TKV720714 TUR720706:TUR720714 UEN720706:UEN720714 UOJ720706:UOJ720714 UYF720706:UYF720714 VIB720706:VIB720714 VRX720706:VRX720714 WBT720706:WBT720714 WLP720706:WLP720714 WVL720706:WVL720714 I917314:I917322 IZ786242:IZ786250 SV786242:SV786250 ACR786242:ACR786250 AMN786242:AMN786250 AWJ786242:AWJ786250 BGF786242:BGF786250 BQB786242:BQB786250 BZX786242:BZX786250 CJT786242:CJT786250 CTP786242:CTP786250 DDL786242:DDL786250 DNH786242:DNH786250 DXD786242:DXD786250 EGZ786242:EGZ786250 EQV786242:EQV786250 FAR786242:FAR786250 FKN786242:FKN786250 FUJ786242:FUJ786250 GEF786242:GEF786250 GOB786242:GOB786250 GXX786242:GXX786250 HHT786242:HHT786250 HRP786242:HRP786250 IBL786242:IBL786250 ILH786242:ILH786250 IVD786242:IVD786250 JEZ786242:JEZ786250 JOV786242:JOV786250 JYR786242:JYR786250 KIN786242:KIN786250 KSJ786242:KSJ786250 LCF786242:LCF786250 LMB786242:LMB786250 LVX786242:LVX786250 MFT786242:MFT786250 MPP786242:MPP786250 MZL786242:MZL786250 NJH786242:NJH786250 NTD786242:NTD786250 OCZ786242:OCZ786250 OMV786242:OMV786250 OWR786242:OWR786250 PGN786242:PGN786250 PQJ786242:PQJ786250 QAF786242:QAF786250 QKB786242:QKB786250 QTX786242:QTX786250 RDT786242:RDT786250 RNP786242:RNP786250 RXL786242:RXL786250 SHH786242:SHH786250 SRD786242:SRD786250 TAZ786242:TAZ786250 TKV786242:TKV786250 TUR786242:TUR786250 UEN786242:UEN786250 UOJ786242:UOJ786250 UYF786242:UYF786250 VIB786242:VIB786250 VRX786242:VRX786250 WBT786242:WBT786250 WLP786242:WLP786250 WVL786242:WVL786250 I982850:I982858 IZ851778:IZ851786 SV851778:SV851786 ACR851778:ACR851786 AMN851778:AMN851786 AWJ851778:AWJ851786 BGF851778:BGF851786 BQB851778:BQB851786 BZX851778:BZX851786 CJT851778:CJT851786 CTP851778:CTP851786 DDL851778:DDL851786 DNH851778:DNH851786 DXD851778:DXD851786 EGZ851778:EGZ851786 EQV851778:EQV851786 FAR851778:FAR851786 FKN851778:FKN851786 FUJ851778:FUJ851786 GEF851778:GEF851786 GOB851778:GOB851786 GXX851778:GXX851786 HHT851778:HHT851786 HRP851778:HRP851786 IBL851778:IBL851786 ILH851778:ILH851786 IVD851778:IVD851786 JEZ851778:JEZ851786 JOV851778:JOV851786 JYR851778:JYR851786 KIN851778:KIN851786 KSJ851778:KSJ851786 LCF851778:LCF851786 LMB851778:LMB851786 LVX851778:LVX851786 MFT851778:MFT851786 MPP851778:MPP851786 MZL851778:MZL851786 NJH851778:NJH851786 NTD851778:NTD851786 OCZ851778:OCZ851786 OMV851778:OMV851786 OWR851778:OWR851786 PGN851778:PGN851786 PQJ851778:PQJ851786 QAF851778:QAF851786 QKB851778:QKB851786 QTX851778:QTX851786 RDT851778:RDT851786 RNP851778:RNP851786 RXL851778:RXL851786 SHH851778:SHH851786 SRD851778:SRD851786 TAZ851778:TAZ851786 TKV851778:TKV851786 TUR851778:TUR851786 UEN851778:UEN851786 UOJ851778:UOJ851786 UYF851778:UYF851786 VIB851778:VIB851786 VRX851778:VRX851786 WBT851778:WBT851786 WLP851778:WLP851786 WVL851778:WVL851786 I65346:I65354 IZ917314:IZ917322 SV917314:SV917322 ACR917314:ACR917322 AMN917314:AMN917322 AWJ917314:AWJ917322 BGF917314:BGF917322 BQB917314:BQB917322 BZX917314:BZX917322 CJT917314:CJT917322 CTP917314:CTP917322 DDL917314:DDL917322 DNH917314:DNH917322 DXD917314:DXD917322 EGZ917314:EGZ917322 EQV917314:EQV917322 FAR917314:FAR917322 FKN917314:FKN917322 FUJ917314:FUJ917322 GEF917314:GEF917322 GOB917314:GOB917322 GXX917314:GXX917322 HHT917314:HHT917322 HRP917314:HRP917322 IBL917314:IBL917322 ILH917314:ILH917322 IVD917314:IVD917322 JEZ917314:JEZ917322 JOV917314:JOV917322 JYR917314:JYR917322 KIN917314:KIN917322 KSJ917314:KSJ917322 LCF917314:LCF917322 LMB917314:LMB917322 LVX917314:LVX917322 MFT917314:MFT917322 MPP917314:MPP917322 MZL917314:MZL917322 NJH917314:NJH917322 NTD917314:NTD917322 OCZ917314:OCZ917322 OMV917314:OMV917322 OWR917314:OWR917322 PGN917314:PGN917322 PQJ917314:PQJ917322 QAF917314:QAF917322 QKB917314:QKB917322 QTX917314:QTX917322 RDT917314:RDT917322 RNP917314:RNP917322 RXL917314:RXL917322 SHH917314:SHH917322 SRD917314:SRD917322 TAZ917314:TAZ917322 TKV917314:TKV917322 TUR917314:TUR917322 UEN917314:UEN917322 UOJ917314:UOJ917322 UYF917314:UYF917322 VIB917314:VIB917322 VRX917314:VRX917322 WBT917314:WBT917322 WLP917314:WLP917322 WVL917314:WVL917322 WVL982850:WVL982858 IZ982850:IZ982858 SV982850:SV982858 ACR982850:ACR982858 AMN982850:AMN982858 AWJ982850:AWJ982858 BGF982850:BGF982858 BQB982850:BQB982858 BZX982850:BZX982858 CJT982850:CJT982858 CTP982850:CTP982858 DDL982850:DDL982858 DNH982850:DNH982858 DXD982850:DXD982858 EGZ982850:EGZ982858 EQV982850:EQV982858 FAR982850:FAR982858 FKN982850:FKN982858 FUJ982850:FUJ982858 GEF982850:GEF982858 GOB982850:GOB982858 GXX982850:GXX982858 HHT982850:HHT982858 HRP982850:HRP982858 IBL982850:IBL982858 ILH982850:ILH982858 IVD982850:IVD982858 JEZ982850:JEZ982858 JOV982850:JOV982858 JYR982850:JYR982858 KIN982850:KIN982858 KSJ982850:KSJ982858 LCF982850:LCF982858 LMB982850:LMB982858 LVX982850:LVX982858 MFT982850:MFT982858 MPP982850:MPP982858 MZL982850:MZL982858 NJH982850:NJH982858 NTD982850:NTD982858 OCZ982850:OCZ982858 OMV982850:OMV982858 OWR982850:OWR982858 PGN982850:PGN982858 PQJ982850:PQJ982858 QAF982850:QAF982858 QKB982850:QKB982858 QTX982850:QTX982858 RDT982850:RDT982858 RNP982850:RNP982858 RXL982850:RXL982858 SHH982850:SHH982858 SRD982850:SRD982858 TAZ982850:TAZ982858 TKV982850:TKV982858 TUR982850:TUR982858 UEN982850:UEN982858 UOJ982850:UOJ982858 UYF982850:UYF982858 VIB982850:VIB982858 VRX982850:VRX982858 WBT982850:WBT982858 WLP982850:WLP982858 ACR7:ACR21 IZ7:IZ21 SV7:SV21 WVL7:WVL21 WLP7:WLP21 WBT7:WBT21 VRX7:VRX21 VIB7:VIB21 UYF7:UYF21 UOJ7:UOJ21 UEN7:UEN21 TUR7:TUR21 TKV7:TKV21 TAZ7:TAZ21 SRD7:SRD21 SHH7:SHH21 RXL7:RXL21 RNP7:RNP21 RDT7:RDT21 QTX7:QTX21 QKB7:QKB21 QAF7:QAF21 PQJ7:PQJ21 PGN7:PGN21 OWR7:OWR21 OMV7:OMV21 OCZ7:OCZ21 NTD7:NTD21 NJH7:NJH21 MZL7:MZL21 MPP7:MPP21 MFT7:MFT21 LVX7:LVX21 LMB7:LMB21 LCF7:LCF21 KSJ7:KSJ21 KIN7:KIN21 JYR7:JYR21 JOV7:JOV21 JEZ7:JEZ21 IVD7:IVD21 ILH7:ILH21 IBL7:IBL21 HRP7:HRP21 HHT7:HHT21 GXX7:GXX21 GOB7:GOB21 GEF7:GEF21 FUJ7:FUJ21 FKN7:FKN21 FAR7:FAR21 EQV7:EQV21 EGZ7:EGZ21 DXD7:DXD21 DNH7:DNH21 DDL7:DDL21 CTP7:CTP21 CJT7:CJT21 BZX7:BZX21 BQB7:BQB21 BGF7:BGF21 AWJ7:AWJ21 AMN7:AMN21 I7:I21">
      <formula1>"Pass,Untest,Fail"</formula1>
    </dataValidation>
    <dataValidation showInputMessage="1" showErrorMessage="1" sqref="J6 J1 J22:J1048576"/>
    <dataValidation type="list" allowBlank="1" showInputMessage="1" showErrorMessage="1" sqref="J7:J21">
      <formula1>"巩丽丽,李鑫,罗广蓉"</formula1>
    </dataValidation>
  </dataValidations>
  <hyperlinks>
    <hyperlink ref="A27"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44" t="s">
        <v>325</v>
      </c>
      <c r="B2" s="45" t="s">
        <v>347</v>
      </c>
      <c r="C2" s="52" t="s">
        <v>353</v>
      </c>
    </row>
    <row r="3" spans="1:3" ht="16.5" thickBot="1">
      <c r="A3" s="46" t="s">
        <v>326</v>
      </c>
      <c r="B3" s="48" t="s">
        <v>327</v>
      </c>
      <c r="C3" s="50" t="s">
        <v>351</v>
      </c>
    </row>
    <row r="4" spans="1:3" ht="16.5" thickBot="1">
      <c r="A4" s="46" t="s">
        <v>328</v>
      </c>
      <c r="B4" s="48" t="s">
        <v>329</v>
      </c>
      <c r="C4" s="47" t="s">
        <v>357</v>
      </c>
    </row>
    <row r="5" spans="1:3" ht="16.5" thickBot="1">
      <c r="A5" s="46" t="s">
        <v>330</v>
      </c>
      <c r="B5" s="48" t="s">
        <v>331</v>
      </c>
      <c r="C5" s="49" t="s">
        <v>352</v>
      </c>
    </row>
    <row r="6" spans="1:3" ht="16.5" thickBot="1">
      <c r="A6" s="46" t="s">
        <v>332</v>
      </c>
      <c r="B6" s="48" t="s">
        <v>333</v>
      </c>
      <c r="C6" s="51" t="s">
        <v>354</v>
      </c>
    </row>
    <row r="7" spans="1:3" ht="16.5" thickBot="1">
      <c r="A7" s="46" t="s">
        <v>348</v>
      </c>
      <c r="B7" s="48" t="s">
        <v>334</v>
      </c>
      <c r="C7" s="51" t="s">
        <v>355</v>
      </c>
    </row>
    <row r="8" spans="1:3" ht="16.5" thickBot="1">
      <c r="A8" s="46" t="s">
        <v>349</v>
      </c>
      <c r="B8" s="46" t="s">
        <v>335</v>
      </c>
      <c r="C8" s="47" t="s">
        <v>356</v>
      </c>
    </row>
    <row r="9" spans="1:3" ht="16.5" thickBot="1">
      <c r="A9" s="46" t="s">
        <v>337</v>
      </c>
      <c r="B9" s="46" t="s">
        <v>336</v>
      </c>
      <c r="C9" s="46"/>
    </row>
    <row r="10" spans="1:3" ht="16.5" thickBot="1">
      <c r="A10" s="46" t="s">
        <v>338</v>
      </c>
      <c r="B10" s="46" t="s">
        <v>350</v>
      </c>
      <c r="C10" s="46"/>
    </row>
    <row r="11" spans="1:3" ht="16.5" thickBot="1">
      <c r="A11" s="46" t="s">
        <v>339</v>
      </c>
      <c r="B11" s="46"/>
      <c r="C11" s="46"/>
    </row>
    <row r="12" spans="1:3" ht="16.5" thickBot="1">
      <c r="A12" s="46" t="s">
        <v>340</v>
      </c>
      <c r="B12" s="46"/>
      <c r="C12" s="46"/>
    </row>
    <row r="13" spans="1:3" ht="16.5" thickBot="1">
      <c r="A13" s="46" t="s">
        <v>341</v>
      </c>
      <c r="B13" s="46"/>
      <c r="C13" s="46"/>
    </row>
    <row r="14" spans="1:3" ht="16.5" thickBot="1">
      <c r="A14" s="46" t="s">
        <v>342</v>
      </c>
      <c r="B14" s="46"/>
      <c r="C14" s="46"/>
    </row>
    <row r="15" spans="1:3" ht="16.5" thickBot="1">
      <c r="A15" s="46" t="s">
        <v>343</v>
      </c>
      <c r="B15" s="46"/>
      <c r="C15" s="46"/>
    </row>
    <row r="16" spans="1:3" ht="16.5" thickBot="1">
      <c r="A16" s="46" t="s">
        <v>344</v>
      </c>
      <c r="B16" s="46"/>
      <c r="C16" s="46"/>
    </row>
    <row r="17" spans="1:3" ht="16.5" thickBot="1">
      <c r="A17" s="46" t="s">
        <v>345</v>
      </c>
      <c r="B17" s="46"/>
      <c r="C17" s="46"/>
    </row>
    <row r="18" spans="1:3" ht="16.5" thickBot="1">
      <c r="A18" s="46" t="s">
        <v>346</v>
      </c>
      <c r="B18" s="46"/>
      <c r="C18" s="46"/>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workbookViewId="0">
      <selection activeCell="C22" sqref="C22"/>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291" t="s">
        <v>82</v>
      </c>
      <c r="D5" s="292"/>
      <c r="E5" s="293"/>
    </row>
    <row r="6" spans="1:5" ht="15" thickBot="1">
      <c r="B6" s="3" t="s">
        <v>5</v>
      </c>
      <c r="C6" s="291" t="s">
        <v>13</v>
      </c>
      <c r="D6" s="292"/>
      <c r="E6" s="293"/>
    </row>
    <row r="7" spans="1:5" ht="15" thickBot="1">
      <c r="B7" s="3" t="s">
        <v>6</v>
      </c>
      <c r="C7" s="291"/>
      <c r="D7" s="292"/>
      <c r="E7" s="293"/>
    </row>
    <row r="8" spans="1:5">
      <c r="C8" s="10"/>
    </row>
    <row r="9" spans="1:5" ht="15" thickBot="1"/>
    <row r="10" spans="1:5">
      <c r="B10" s="282" t="s">
        <v>15</v>
      </c>
      <c r="C10" s="283"/>
      <c r="D10" s="283"/>
      <c r="E10" s="284"/>
    </row>
    <row r="11" spans="1:5">
      <c r="B11" s="285"/>
      <c r="C11" s="286"/>
      <c r="D11" s="286"/>
      <c r="E11" s="287"/>
    </row>
    <row r="12" spans="1:5">
      <c r="B12" s="288"/>
      <c r="C12" s="289"/>
      <c r="D12" s="289"/>
      <c r="E12" s="290"/>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282" t="s">
        <v>26</v>
      </c>
      <c r="C25" s="283"/>
      <c r="D25" s="283"/>
      <c r="E25" s="284"/>
    </row>
    <row r="26" spans="1:5">
      <c r="B26" s="285"/>
      <c r="C26" s="286"/>
      <c r="D26" s="286"/>
      <c r="E26" s="287"/>
    </row>
    <row r="27" spans="1:5">
      <c r="B27" s="288"/>
      <c r="C27" s="289"/>
      <c r="D27" s="289"/>
      <c r="E27" s="290"/>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282" t="s">
        <v>65</v>
      </c>
      <c r="C72" s="283"/>
      <c r="D72" s="283"/>
      <c r="E72" s="284"/>
    </row>
    <row r="73" spans="1:5">
      <c r="B73" s="285"/>
      <c r="C73" s="286"/>
      <c r="D73" s="286"/>
      <c r="E73" s="287"/>
    </row>
    <row r="74" spans="1:5">
      <c r="B74" s="288"/>
      <c r="C74" s="289"/>
      <c r="D74" s="289"/>
      <c r="E74" s="290"/>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282" t="s">
        <v>70</v>
      </c>
      <c r="C88" s="283"/>
      <c r="D88" s="283"/>
      <c r="E88" s="284"/>
    </row>
    <row r="89" spans="1:5">
      <c r="B89" s="285"/>
      <c r="C89" s="286"/>
      <c r="D89" s="286"/>
      <c r="E89" s="287"/>
    </row>
    <row r="90" spans="1:5">
      <c r="B90" s="288"/>
      <c r="C90" s="289"/>
      <c r="D90" s="289"/>
      <c r="E90" s="290"/>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282" t="s">
        <v>83</v>
      </c>
      <c r="C106" s="283"/>
      <c r="D106" s="283"/>
      <c r="E106" s="284"/>
    </row>
    <row r="107" spans="1:5">
      <c r="B107" s="285"/>
      <c r="C107" s="286"/>
      <c r="D107" s="286"/>
      <c r="E107" s="287"/>
    </row>
    <row r="108" spans="1:5">
      <c r="B108" s="288"/>
      <c r="C108" s="289"/>
      <c r="D108" s="289"/>
      <c r="E108" s="290"/>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72"/>
  <sheetViews>
    <sheetView tabSelected="1" topLeftCell="A13" workbookViewId="0">
      <selection activeCell="M13" sqref="M13"/>
    </sheetView>
  </sheetViews>
  <sheetFormatPr defaultColWidth="9" defaultRowHeight="14.25"/>
  <cols>
    <col min="1" max="1" width="2.75" style="57" customWidth="1"/>
    <col min="2" max="2" width="9.625" style="57" customWidth="1"/>
    <col min="3" max="3" width="18.125" style="57" customWidth="1"/>
    <col min="4" max="4" width="9.875" style="57" customWidth="1"/>
    <col min="5" max="5" width="25.125" style="57" customWidth="1"/>
    <col min="6" max="6" width="21" style="57" customWidth="1"/>
    <col min="7" max="7" width="17.125" style="57" customWidth="1"/>
    <col min="8" max="8" width="9" style="57" customWidth="1"/>
    <col min="9" max="9" width="9.5" style="69" customWidth="1"/>
    <col min="10" max="10" width="8" style="57" bestFit="1" customWidth="1"/>
    <col min="11" max="11" width="12.625" style="57" bestFit="1" customWidth="1"/>
    <col min="12" max="256" width="9" style="57"/>
    <col min="257" max="257" width="2.75" style="57" customWidth="1"/>
    <col min="258" max="258" width="9.625" style="57" customWidth="1"/>
    <col min="259" max="259" width="10.75" style="57" customWidth="1"/>
    <col min="260" max="260" width="9.875" style="57" customWidth="1"/>
    <col min="261" max="261" width="25.125" style="57" customWidth="1"/>
    <col min="262" max="262" width="21" style="57" customWidth="1"/>
    <col min="263" max="263" width="17.125" style="57" customWidth="1"/>
    <col min="264" max="264" width="9" style="57" customWidth="1"/>
    <col min="265" max="265" width="7.625" style="57" customWidth="1"/>
    <col min="266" max="266" width="8.625" style="57" customWidth="1"/>
    <col min="267" max="267" width="12.625" style="57" bestFit="1" customWidth="1"/>
    <col min="268" max="512" width="9" style="57"/>
    <col min="513" max="513" width="2.75" style="57" customWidth="1"/>
    <col min="514" max="514" width="9.625" style="57" customWidth="1"/>
    <col min="515" max="515" width="10.75" style="57" customWidth="1"/>
    <col min="516" max="516" width="9.875" style="57" customWidth="1"/>
    <col min="517" max="517" width="25.125" style="57" customWidth="1"/>
    <col min="518" max="518" width="21" style="57" customWidth="1"/>
    <col min="519" max="519" width="17.125" style="57" customWidth="1"/>
    <col min="520" max="520" width="9" style="57" customWidth="1"/>
    <col min="521" max="521" width="7.625" style="57" customWidth="1"/>
    <col min="522" max="522" width="8.625" style="57" customWidth="1"/>
    <col min="523" max="523" width="12.625" style="57" bestFit="1" customWidth="1"/>
    <col min="524" max="768" width="9" style="57"/>
    <col min="769" max="769" width="2.75" style="57" customWidth="1"/>
    <col min="770" max="770" width="9.625" style="57" customWidth="1"/>
    <col min="771" max="771" width="10.75" style="57" customWidth="1"/>
    <col min="772" max="772" width="9.875" style="57" customWidth="1"/>
    <col min="773" max="773" width="25.125" style="57" customWidth="1"/>
    <col min="774" max="774" width="21" style="57" customWidth="1"/>
    <col min="775" max="775" width="17.125" style="57" customWidth="1"/>
    <col min="776" max="776" width="9" style="57" customWidth="1"/>
    <col min="777" max="777" width="7.625" style="57" customWidth="1"/>
    <col min="778" max="778" width="8.625" style="57" customWidth="1"/>
    <col min="779" max="779" width="12.625" style="57" bestFit="1" customWidth="1"/>
    <col min="780" max="1024" width="9" style="57"/>
    <col min="1025" max="1025" width="2.75" style="57" customWidth="1"/>
    <col min="1026" max="1026" width="9.625" style="57" customWidth="1"/>
    <col min="1027" max="1027" width="10.75" style="57" customWidth="1"/>
    <col min="1028" max="1028" width="9.875" style="57" customWidth="1"/>
    <col min="1029" max="1029" width="25.125" style="57" customWidth="1"/>
    <col min="1030" max="1030" width="21" style="57" customWidth="1"/>
    <col min="1031" max="1031" width="17.125" style="57" customWidth="1"/>
    <col min="1032" max="1032" width="9" style="57" customWidth="1"/>
    <col min="1033" max="1033" width="7.625" style="57" customWidth="1"/>
    <col min="1034" max="1034" width="8.625" style="57" customWidth="1"/>
    <col min="1035" max="1035" width="12.625" style="57" bestFit="1" customWidth="1"/>
    <col min="1036" max="1280" width="9" style="57"/>
    <col min="1281" max="1281" width="2.75" style="57" customWidth="1"/>
    <col min="1282" max="1282" width="9.625" style="57" customWidth="1"/>
    <col min="1283" max="1283" width="10.75" style="57" customWidth="1"/>
    <col min="1284" max="1284" width="9.875" style="57" customWidth="1"/>
    <col min="1285" max="1285" width="25.125" style="57" customWidth="1"/>
    <col min="1286" max="1286" width="21" style="57" customWidth="1"/>
    <col min="1287" max="1287" width="17.125" style="57" customWidth="1"/>
    <col min="1288" max="1288" width="9" style="57" customWidth="1"/>
    <col min="1289" max="1289" width="7.625" style="57" customWidth="1"/>
    <col min="1290" max="1290" width="8.625" style="57" customWidth="1"/>
    <col min="1291" max="1291" width="12.625" style="57" bestFit="1" customWidth="1"/>
    <col min="1292" max="1536" width="9" style="57"/>
    <col min="1537" max="1537" width="2.75" style="57" customWidth="1"/>
    <col min="1538" max="1538" width="9.625" style="57" customWidth="1"/>
    <col min="1539" max="1539" width="10.75" style="57" customWidth="1"/>
    <col min="1540" max="1540" width="9.875" style="57" customWidth="1"/>
    <col min="1541" max="1541" width="25.125" style="57" customWidth="1"/>
    <col min="1542" max="1542" width="21" style="57" customWidth="1"/>
    <col min="1543" max="1543" width="17.125" style="57" customWidth="1"/>
    <col min="1544" max="1544" width="9" style="57" customWidth="1"/>
    <col min="1545" max="1545" width="7.625" style="57" customWidth="1"/>
    <col min="1546" max="1546" width="8.625" style="57" customWidth="1"/>
    <col min="1547" max="1547" width="12.625" style="57" bestFit="1" customWidth="1"/>
    <col min="1548" max="1792" width="9" style="57"/>
    <col min="1793" max="1793" width="2.75" style="57" customWidth="1"/>
    <col min="1794" max="1794" width="9.625" style="57" customWidth="1"/>
    <col min="1795" max="1795" width="10.75" style="57" customWidth="1"/>
    <col min="1796" max="1796" width="9.875" style="57" customWidth="1"/>
    <col min="1797" max="1797" width="25.125" style="57" customWidth="1"/>
    <col min="1798" max="1798" width="21" style="57" customWidth="1"/>
    <col min="1799" max="1799" width="17.125" style="57" customWidth="1"/>
    <col min="1800" max="1800" width="9" style="57" customWidth="1"/>
    <col min="1801" max="1801" width="7.625" style="57" customWidth="1"/>
    <col min="1802" max="1802" width="8.625" style="57" customWidth="1"/>
    <col min="1803" max="1803" width="12.625" style="57" bestFit="1" customWidth="1"/>
    <col min="1804" max="2048" width="9" style="57"/>
    <col min="2049" max="2049" width="2.75" style="57" customWidth="1"/>
    <col min="2050" max="2050" width="9.625" style="57" customWidth="1"/>
    <col min="2051" max="2051" width="10.75" style="57" customWidth="1"/>
    <col min="2052" max="2052" width="9.875" style="57" customWidth="1"/>
    <col min="2053" max="2053" width="25.125" style="57" customWidth="1"/>
    <col min="2054" max="2054" width="21" style="57" customWidth="1"/>
    <col min="2055" max="2055" width="17.125" style="57" customWidth="1"/>
    <col min="2056" max="2056" width="9" style="57" customWidth="1"/>
    <col min="2057" max="2057" width="7.625" style="57" customWidth="1"/>
    <col min="2058" max="2058" width="8.625" style="57" customWidth="1"/>
    <col min="2059" max="2059" width="12.625" style="57" bestFit="1" customWidth="1"/>
    <col min="2060" max="2304" width="9" style="57"/>
    <col min="2305" max="2305" width="2.75" style="57" customWidth="1"/>
    <col min="2306" max="2306" width="9.625" style="57" customWidth="1"/>
    <col min="2307" max="2307" width="10.75" style="57" customWidth="1"/>
    <col min="2308" max="2308" width="9.875" style="57" customWidth="1"/>
    <col min="2309" max="2309" width="25.125" style="57" customWidth="1"/>
    <col min="2310" max="2310" width="21" style="57" customWidth="1"/>
    <col min="2311" max="2311" width="17.125" style="57" customWidth="1"/>
    <col min="2312" max="2312" width="9" style="57" customWidth="1"/>
    <col min="2313" max="2313" width="7.625" style="57" customWidth="1"/>
    <col min="2314" max="2314" width="8.625" style="57" customWidth="1"/>
    <col min="2315" max="2315" width="12.625" style="57" bestFit="1" customWidth="1"/>
    <col min="2316" max="2560" width="9" style="57"/>
    <col min="2561" max="2561" width="2.75" style="57" customWidth="1"/>
    <col min="2562" max="2562" width="9.625" style="57" customWidth="1"/>
    <col min="2563" max="2563" width="10.75" style="57" customWidth="1"/>
    <col min="2564" max="2564" width="9.875" style="57" customWidth="1"/>
    <col min="2565" max="2565" width="25.125" style="57" customWidth="1"/>
    <col min="2566" max="2566" width="21" style="57" customWidth="1"/>
    <col min="2567" max="2567" width="17.125" style="57" customWidth="1"/>
    <col min="2568" max="2568" width="9" style="57" customWidth="1"/>
    <col min="2569" max="2569" width="7.625" style="57" customWidth="1"/>
    <col min="2570" max="2570" width="8.625" style="57" customWidth="1"/>
    <col min="2571" max="2571" width="12.625" style="57" bestFit="1" customWidth="1"/>
    <col min="2572" max="2816" width="9" style="57"/>
    <col min="2817" max="2817" width="2.75" style="57" customWidth="1"/>
    <col min="2818" max="2818" width="9.625" style="57" customWidth="1"/>
    <col min="2819" max="2819" width="10.75" style="57" customWidth="1"/>
    <col min="2820" max="2820" width="9.875" style="57" customWidth="1"/>
    <col min="2821" max="2821" width="25.125" style="57" customWidth="1"/>
    <col min="2822" max="2822" width="21" style="57" customWidth="1"/>
    <col min="2823" max="2823" width="17.125" style="57" customWidth="1"/>
    <col min="2824" max="2824" width="9" style="57" customWidth="1"/>
    <col min="2825" max="2825" width="7.625" style="57" customWidth="1"/>
    <col min="2826" max="2826" width="8.625" style="57" customWidth="1"/>
    <col min="2827" max="2827" width="12.625" style="57" bestFit="1" customWidth="1"/>
    <col min="2828" max="3072" width="9" style="57"/>
    <col min="3073" max="3073" width="2.75" style="57" customWidth="1"/>
    <col min="3074" max="3074" width="9.625" style="57" customWidth="1"/>
    <col min="3075" max="3075" width="10.75" style="57" customWidth="1"/>
    <col min="3076" max="3076" width="9.875" style="57" customWidth="1"/>
    <col min="3077" max="3077" width="25.125" style="57" customWidth="1"/>
    <col min="3078" max="3078" width="21" style="57" customWidth="1"/>
    <col min="3079" max="3079" width="17.125" style="57" customWidth="1"/>
    <col min="3080" max="3080" width="9" style="57" customWidth="1"/>
    <col min="3081" max="3081" width="7.625" style="57" customWidth="1"/>
    <col min="3082" max="3082" width="8.625" style="57" customWidth="1"/>
    <col min="3083" max="3083" width="12.625" style="57" bestFit="1" customWidth="1"/>
    <col min="3084" max="3328" width="9" style="57"/>
    <col min="3329" max="3329" width="2.75" style="57" customWidth="1"/>
    <col min="3330" max="3330" width="9.625" style="57" customWidth="1"/>
    <col min="3331" max="3331" width="10.75" style="57" customWidth="1"/>
    <col min="3332" max="3332" width="9.875" style="57" customWidth="1"/>
    <col min="3333" max="3333" width="25.125" style="57" customWidth="1"/>
    <col min="3334" max="3334" width="21" style="57" customWidth="1"/>
    <col min="3335" max="3335" width="17.125" style="57" customWidth="1"/>
    <col min="3336" max="3336" width="9" style="57" customWidth="1"/>
    <col min="3337" max="3337" width="7.625" style="57" customWidth="1"/>
    <col min="3338" max="3338" width="8.625" style="57" customWidth="1"/>
    <col min="3339" max="3339" width="12.625" style="57" bestFit="1" customWidth="1"/>
    <col min="3340" max="3584" width="9" style="57"/>
    <col min="3585" max="3585" width="2.75" style="57" customWidth="1"/>
    <col min="3586" max="3586" width="9.625" style="57" customWidth="1"/>
    <col min="3587" max="3587" width="10.75" style="57" customWidth="1"/>
    <col min="3588" max="3588" width="9.875" style="57" customWidth="1"/>
    <col min="3589" max="3589" width="25.125" style="57" customWidth="1"/>
    <col min="3590" max="3590" width="21" style="57" customWidth="1"/>
    <col min="3591" max="3591" width="17.125" style="57" customWidth="1"/>
    <col min="3592" max="3592" width="9" style="57" customWidth="1"/>
    <col min="3593" max="3593" width="7.625" style="57" customWidth="1"/>
    <col min="3594" max="3594" width="8.625" style="57" customWidth="1"/>
    <col min="3595" max="3595" width="12.625" style="57" bestFit="1" customWidth="1"/>
    <col min="3596" max="3840" width="9" style="57"/>
    <col min="3841" max="3841" width="2.75" style="57" customWidth="1"/>
    <col min="3842" max="3842" width="9.625" style="57" customWidth="1"/>
    <col min="3843" max="3843" width="10.75" style="57" customWidth="1"/>
    <col min="3844" max="3844" width="9.875" style="57" customWidth="1"/>
    <col min="3845" max="3845" width="25.125" style="57" customWidth="1"/>
    <col min="3846" max="3846" width="21" style="57" customWidth="1"/>
    <col min="3847" max="3847" width="17.125" style="57" customWidth="1"/>
    <col min="3848" max="3848" width="9" style="57" customWidth="1"/>
    <col min="3849" max="3849" width="7.625" style="57" customWidth="1"/>
    <col min="3850" max="3850" width="8.625" style="57" customWidth="1"/>
    <col min="3851" max="3851" width="12.625" style="57" bestFit="1" customWidth="1"/>
    <col min="3852" max="4096" width="9" style="57"/>
    <col min="4097" max="4097" width="2.75" style="57" customWidth="1"/>
    <col min="4098" max="4098" width="9.625" style="57" customWidth="1"/>
    <col min="4099" max="4099" width="10.75" style="57" customWidth="1"/>
    <col min="4100" max="4100" width="9.875" style="57" customWidth="1"/>
    <col min="4101" max="4101" width="25.125" style="57" customWidth="1"/>
    <col min="4102" max="4102" width="21" style="57" customWidth="1"/>
    <col min="4103" max="4103" width="17.125" style="57" customWidth="1"/>
    <col min="4104" max="4104" width="9" style="57" customWidth="1"/>
    <col min="4105" max="4105" width="7.625" style="57" customWidth="1"/>
    <col min="4106" max="4106" width="8.625" style="57" customWidth="1"/>
    <col min="4107" max="4107" width="12.625" style="57" bestFit="1" customWidth="1"/>
    <col min="4108" max="4352" width="9" style="57"/>
    <col min="4353" max="4353" width="2.75" style="57" customWidth="1"/>
    <col min="4354" max="4354" width="9.625" style="57" customWidth="1"/>
    <col min="4355" max="4355" width="10.75" style="57" customWidth="1"/>
    <col min="4356" max="4356" width="9.875" style="57" customWidth="1"/>
    <col min="4357" max="4357" width="25.125" style="57" customWidth="1"/>
    <col min="4358" max="4358" width="21" style="57" customWidth="1"/>
    <col min="4359" max="4359" width="17.125" style="57" customWidth="1"/>
    <col min="4360" max="4360" width="9" style="57" customWidth="1"/>
    <col min="4361" max="4361" width="7.625" style="57" customWidth="1"/>
    <col min="4362" max="4362" width="8.625" style="57" customWidth="1"/>
    <col min="4363" max="4363" width="12.625" style="57" bestFit="1" customWidth="1"/>
    <col min="4364" max="4608" width="9" style="57"/>
    <col min="4609" max="4609" width="2.75" style="57" customWidth="1"/>
    <col min="4610" max="4610" width="9.625" style="57" customWidth="1"/>
    <col min="4611" max="4611" width="10.75" style="57" customWidth="1"/>
    <col min="4612" max="4612" width="9.875" style="57" customWidth="1"/>
    <col min="4613" max="4613" width="25.125" style="57" customWidth="1"/>
    <col min="4614" max="4614" width="21" style="57" customWidth="1"/>
    <col min="4615" max="4615" width="17.125" style="57" customWidth="1"/>
    <col min="4616" max="4616" width="9" style="57" customWidth="1"/>
    <col min="4617" max="4617" width="7.625" style="57" customWidth="1"/>
    <col min="4618" max="4618" width="8.625" style="57" customWidth="1"/>
    <col min="4619" max="4619" width="12.625" style="57" bestFit="1" customWidth="1"/>
    <col min="4620" max="4864" width="9" style="57"/>
    <col min="4865" max="4865" width="2.75" style="57" customWidth="1"/>
    <col min="4866" max="4866" width="9.625" style="57" customWidth="1"/>
    <col min="4867" max="4867" width="10.75" style="57" customWidth="1"/>
    <col min="4868" max="4868" width="9.875" style="57" customWidth="1"/>
    <col min="4869" max="4869" width="25.125" style="57" customWidth="1"/>
    <col min="4870" max="4870" width="21" style="57" customWidth="1"/>
    <col min="4871" max="4871" width="17.125" style="57" customWidth="1"/>
    <col min="4872" max="4872" width="9" style="57" customWidth="1"/>
    <col min="4873" max="4873" width="7.625" style="57" customWidth="1"/>
    <col min="4874" max="4874" width="8.625" style="57" customWidth="1"/>
    <col min="4875" max="4875" width="12.625" style="57" bestFit="1" customWidth="1"/>
    <col min="4876" max="5120" width="9" style="57"/>
    <col min="5121" max="5121" width="2.75" style="57" customWidth="1"/>
    <col min="5122" max="5122" width="9.625" style="57" customWidth="1"/>
    <col min="5123" max="5123" width="10.75" style="57" customWidth="1"/>
    <col min="5124" max="5124" width="9.875" style="57" customWidth="1"/>
    <col min="5125" max="5125" width="25.125" style="57" customWidth="1"/>
    <col min="5126" max="5126" width="21" style="57" customWidth="1"/>
    <col min="5127" max="5127" width="17.125" style="57" customWidth="1"/>
    <col min="5128" max="5128" width="9" style="57" customWidth="1"/>
    <col min="5129" max="5129" width="7.625" style="57" customWidth="1"/>
    <col min="5130" max="5130" width="8.625" style="57" customWidth="1"/>
    <col min="5131" max="5131" width="12.625" style="57" bestFit="1" customWidth="1"/>
    <col min="5132" max="5376" width="9" style="57"/>
    <col min="5377" max="5377" width="2.75" style="57" customWidth="1"/>
    <col min="5378" max="5378" width="9.625" style="57" customWidth="1"/>
    <col min="5379" max="5379" width="10.75" style="57" customWidth="1"/>
    <col min="5380" max="5380" width="9.875" style="57" customWidth="1"/>
    <col min="5381" max="5381" width="25.125" style="57" customWidth="1"/>
    <col min="5382" max="5382" width="21" style="57" customWidth="1"/>
    <col min="5383" max="5383" width="17.125" style="57" customWidth="1"/>
    <col min="5384" max="5384" width="9" style="57" customWidth="1"/>
    <col min="5385" max="5385" width="7.625" style="57" customWidth="1"/>
    <col min="5386" max="5386" width="8.625" style="57" customWidth="1"/>
    <col min="5387" max="5387" width="12.625" style="57" bestFit="1" customWidth="1"/>
    <col min="5388" max="5632" width="9" style="57"/>
    <col min="5633" max="5633" width="2.75" style="57" customWidth="1"/>
    <col min="5634" max="5634" width="9.625" style="57" customWidth="1"/>
    <col min="5635" max="5635" width="10.75" style="57" customWidth="1"/>
    <col min="5636" max="5636" width="9.875" style="57" customWidth="1"/>
    <col min="5637" max="5637" width="25.125" style="57" customWidth="1"/>
    <col min="5638" max="5638" width="21" style="57" customWidth="1"/>
    <col min="5639" max="5639" width="17.125" style="57" customWidth="1"/>
    <col min="5640" max="5640" width="9" style="57" customWidth="1"/>
    <col min="5641" max="5641" width="7.625" style="57" customWidth="1"/>
    <col min="5642" max="5642" width="8.625" style="57" customWidth="1"/>
    <col min="5643" max="5643" width="12.625" style="57" bestFit="1" customWidth="1"/>
    <col min="5644" max="5888" width="9" style="57"/>
    <col min="5889" max="5889" width="2.75" style="57" customWidth="1"/>
    <col min="5890" max="5890" width="9.625" style="57" customWidth="1"/>
    <col min="5891" max="5891" width="10.75" style="57" customWidth="1"/>
    <col min="5892" max="5892" width="9.875" style="57" customWidth="1"/>
    <col min="5893" max="5893" width="25.125" style="57" customWidth="1"/>
    <col min="5894" max="5894" width="21" style="57" customWidth="1"/>
    <col min="5895" max="5895" width="17.125" style="57" customWidth="1"/>
    <col min="5896" max="5896" width="9" style="57" customWidth="1"/>
    <col min="5897" max="5897" width="7.625" style="57" customWidth="1"/>
    <col min="5898" max="5898" width="8.625" style="57" customWidth="1"/>
    <col min="5899" max="5899" width="12.625" style="57" bestFit="1" customWidth="1"/>
    <col min="5900" max="6144" width="9" style="57"/>
    <col min="6145" max="6145" width="2.75" style="57" customWidth="1"/>
    <col min="6146" max="6146" width="9.625" style="57" customWidth="1"/>
    <col min="6147" max="6147" width="10.75" style="57" customWidth="1"/>
    <col min="6148" max="6148" width="9.875" style="57" customWidth="1"/>
    <col min="6149" max="6149" width="25.125" style="57" customWidth="1"/>
    <col min="6150" max="6150" width="21" style="57" customWidth="1"/>
    <col min="6151" max="6151" width="17.125" style="57" customWidth="1"/>
    <col min="6152" max="6152" width="9" style="57" customWidth="1"/>
    <col min="6153" max="6153" width="7.625" style="57" customWidth="1"/>
    <col min="6154" max="6154" width="8.625" style="57" customWidth="1"/>
    <col min="6155" max="6155" width="12.625" style="57" bestFit="1" customWidth="1"/>
    <col min="6156" max="6400" width="9" style="57"/>
    <col min="6401" max="6401" width="2.75" style="57" customWidth="1"/>
    <col min="6402" max="6402" width="9.625" style="57" customWidth="1"/>
    <col min="6403" max="6403" width="10.75" style="57" customWidth="1"/>
    <col min="6404" max="6404" width="9.875" style="57" customWidth="1"/>
    <col min="6405" max="6405" width="25.125" style="57" customWidth="1"/>
    <col min="6406" max="6406" width="21" style="57" customWidth="1"/>
    <col min="6407" max="6407" width="17.125" style="57" customWidth="1"/>
    <col min="6408" max="6408" width="9" style="57" customWidth="1"/>
    <col min="6409" max="6409" width="7.625" style="57" customWidth="1"/>
    <col min="6410" max="6410" width="8.625" style="57" customWidth="1"/>
    <col min="6411" max="6411" width="12.625" style="57" bestFit="1" customWidth="1"/>
    <col min="6412" max="6656" width="9" style="57"/>
    <col min="6657" max="6657" width="2.75" style="57" customWidth="1"/>
    <col min="6658" max="6658" width="9.625" style="57" customWidth="1"/>
    <col min="6659" max="6659" width="10.75" style="57" customWidth="1"/>
    <col min="6660" max="6660" width="9.875" style="57" customWidth="1"/>
    <col min="6661" max="6661" width="25.125" style="57" customWidth="1"/>
    <col min="6662" max="6662" width="21" style="57" customWidth="1"/>
    <col min="6663" max="6663" width="17.125" style="57" customWidth="1"/>
    <col min="6664" max="6664" width="9" style="57" customWidth="1"/>
    <col min="6665" max="6665" width="7.625" style="57" customWidth="1"/>
    <col min="6666" max="6666" width="8.625" style="57" customWidth="1"/>
    <col min="6667" max="6667" width="12.625" style="57" bestFit="1" customWidth="1"/>
    <col min="6668" max="6912" width="9" style="57"/>
    <col min="6913" max="6913" width="2.75" style="57" customWidth="1"/>
    <col min="6914" max="6914" width="9.625" style="57" customWidth="1"/>
    <col min="6915" max="6915" width="10.75" style="57" customWidth="1"/>
    <col min="6916" max="6916" width="9.875" style="57" customWidth="1"/>
    <col min="6917" max="6917" width="25.125" style="57" customWidth="1"/>
    <col min="6918" max="6918" width="21" style="57" customWidth="1"/>
    <col min="6919" max="6919" width="17.125" style="57" customWidth="1"/>
    <col min="6920" max="6920" width="9" style="57" customWidth="1"/>
    <col min="6921" max="6921" width="7.625" style="57" customWidth="1"/>
    <col min="6922" max="6922" width="8.625" style="57" customWidth="1"/>
    <col min="6923" max="6923" width="12.625" style="57" bestFit="1" customWidth="1"/>
    <col min="6924" max="7168" width="9" style="57"/>
    <col min="7169" max="7169" width="2.75" style="57" customWidth="1"/>
    <col min="7170" max="7170" width="9.625" style="57" customWidth="1"/>
    <col min="7171" max="7171" width="10.75" style="57" customWidth="1"/>
    <col min="7172" max="7172" width="9.875" style="57" customWidth="1"/>
    <col min="7173" max="7173" width="25.125" style="57" customWidth="1"/>
    <col min="7174" max="7174" width="21" style="57" customWidth="1"/>
    <col min="7175" max="7175" width="17.125" style="57" customWidth="1"/>
    <col min="7176" max="7176" width="9" style="57" customWidth="1"/>
    <col min="7177" max="7177" width="7.625" style="57" customWidth="1"/>
    <col min="7178" max="7178" width="8.625" style="57" customWidth="1"/>
    <col min="7179" max="7179" width="12.625" style="57" bestFit="1" customWidth="1"/>
    <col min="7180" max="7424" width="9" style="57"/>
    <col min="7425" max="7425" width="2.75" style="57" customWidth="1"/>
    <col min="7426" max="7426" width="9.625" style="57" customWidth="1"/>
    <col min="7427" max="7427" width="10.75" style="57" customWidth="1"/>
    <col min="7428" max="7428" width="9.875" style="57" customWidth="1"/>
    <col min="7429" max="7429" width="25.125" style="57" customWidth="1"/>
    <col min="7430" max="7430" width="21" style="57" customWidth="1"/>
    <col min="7431" max="7431" width="17.125" style="57" customWidth="1"/>
    <col min="7432" max="7432" width="9" style="57" customWidth="1"/>
    <col min="7433" max="7433" width="7.625" style="57" customWidth="1"/>
    <col min="7434" max="7434" width="8.625" style="57" customWidth="1"/>
    <col min="7435" max="7435" width="12.625" style="57" bestFit="1" customWidth="1"/>
    <col min="7436" max="7680" width="9" style="57"/>
    <col min="7681" max="7681" width="2.75" style="57" customWidth="1"/>
    <col min="7682" max="7682" width="9.625" style="57" customWidth="1"/>
    <col min="7683" max="7683" width="10.75" style="57" customWidth="1"/>
    <col min="7684" max="7684" width="9.875" style="57" customWidth="1"/>
    <col min="7685" max="7685" width="25.125" style="57" customWidth="1"/>
    <col min="7686" max="7686" width="21" style="57" customWidth="1"/>
    <col min="7687" max="7687" width="17.125" style="57" customWidth="1"/>
    <col min="7688" max="7688" width="9" style="57" customWidth="1"/>
    <col min="7689" max="7689" width="7.625" style="57" customWidth="1"/>
    <col min="7690" max="7690" width="8.625" style="57" customWidth="1"/>
    <col min="7691" max="7691" width="12.625" style="57" bestFit="1" customWidth="1"/>
    <col min="7692" max="7936" width="9" style="57"/>
    <col min="7937" max="7937" width="2.75" style="57" customWidth="1"/>
    <col min="7938" max="7938" width="9.625" style="57" customWidth="1"/>
    <col min="7939" max="7939" width="10.75" style="57" customWidth="1"/>
    <col min="7940" max="7940" width="9.875" style="57" customWidth="1"/>
    <col min="7941" max="7941" width="25.125" style="57" customWidth="1"/>
    <col min="7942" max="7942" width="21" style="57" customWidth="1"/>
    <col min="7943" max="7943" width="17.125" style="57" customWidth="1"/>
    <col min="7944" max="7944" width="9" style="57" customWidth="1"/>
    <col min="7945" max="7945" width="7.625" style="57" customWidth="1"/>
    <col min="7946" max="7946" width="8.625" style="57" customWidth="1"/>
    <col min="7947" max="7947" width="12.625" style="57" bestFit="1" customWidth="1"/>
    <col min="7948" max="8192" width="9" style="57"/>
    <col min="8193" max="8193" width="2.75" style="57" customWidth="1"/>
    <col min="8194" max="8194" width="9.625" style="57" customWidth="1"/>
    <col min="8195" max="8195" width="10.75" style="57" customWidth="1"/>
    <col min="8196" max="8196" width="9.875" style="57" customWidth="1"/>
    <col min="8197" max="8197" width="25.125" style="57" customWidth="1"/>
    <col min="8198" max="8198" width="21" style="57" customWidth="1"/>
    <col min="8199" max="8199" width="17.125" style="57" customWidth="1"/>
    <col min="8200" max="8200" width="9" style="57" customWidth="1"/>
    <col min="8201" max="8201" width="7.625" style="57" customWidth="1"/>
    <col min="8202" max="8202" width="8.625" style="57" customWidth="1"/>
    <col min="8203" max="8203" width="12.625" style="57" bestFit="1" customWidth="1"/>
    <col min="8204" max="8448" width="9" style="57"/>
    <col min="8449" max="8449" width="2.75" style="57" customWidth="1"/>
    <col min="8450" max="8450" width="9.625" style="57" customWidth="1"/>
    <col min="8451" max="8451" width="10.75" style="57" customWidth="1"/>
    <col min="8452" max="8452" width="9.875" style="57" customWidth="1"/>
    <col min="8453" max="8453" width="25.125" style="57" customWidth="1"/>
    <col min="8454" max="8454" width="21" style="57" customWidth="1"/>
    <col min="8455" max="8455" width="17.125" style="57" customWidth="1"/>
    <col min="8456" max="8456" width="9" style="57" customWidth="1"/>
    <col min="8457" max="8457" width="7.625" style="57" customWidth="1"/>
    <col min="8458" max="8458" width="8.625" style="57" customWidth="1"/>
    <col min="8459" max="8459" width="12.625" style="57" bestFit="1" customWidth="1"/>
    <col min="8460" max="8704" width="9" style="57"/>
    <col min="8705" max="8705" width="2.75" style="57" customWidth="1"/>
    <col min="8706" max="8706" width="9.625" style="57" customWidth="1"/>
    <col min="8707" max="8707" width="10.75" style="57" customWidth="1"/>
    <col min="8708" max="8708" width="9.875" style="57" customWidth="1"/>
    <col min="8709" max="8709" width="25.125" style="57" customWidth="1"/>
    <col min="8710" max="8710" width="21" style="57" customWidth="1"/>
    <col min="8711" max="8711" width="17.125" style="57" customWidth="1"/>
    <col min="8712" max="8712" width="9" style="57" customWidth="1"/>
    <col min="8713" max="8713" width="7.625" style="57" customWidth="1"/>
    <col min="8714" max="8714" width="8.625" style="57" customWidth="1"/>
    <col min="8715" max="8715" width="12.625" style="57" bestFit="1" customWidth="1"/>
    <col min="8716" max="8960" width="9" style="57"/>
    <col min="8961" max="8961" width="2.75" style="57" customWidth="1"/>
    <col min="8962" max="8962" width="9.625" style="57" customWidth="1"/>
    <col min="8963" max="8963" width="10.75" style="57" customWidth="1"/>
    <col min="8964" max="8964" width="9.875" style="57" customWidth="1"/>
    <col min="8965" max="8965" width="25.125" style="57" customWidth="1"/>
    <col min="8966" max="8966" width="21" style="57" customWidth="1"/>
    <col min="8967" max="8967" width="17.125" style="57" customWidth="1"/>
    <col min="8968" max="8968" width="9" style="57" customWidth="1"/>
    <col min="8969" max="8969" width="7.625" style="57" customWidth="1"/>
    <col min="8970" max="8970" width="8.625" style="57" customWidth="1"/>
    <col min="8971" max="8971" width="12.625" style="57" bestFit="1" customWidth="1"/>
    <col min="8972" max="9216" width="9" style="57"/>
    <col min="9217" max="9217" width="2.75" style="57" customWidth="1"/>
    <col min="9218" max="9218" width="9.625" style="57" customWidth="1"/>
    <col min="9219" max="9219" width="10.75" style="57" customWidth="1"/>
    <col min="9220" max="9220" width="9.875" style="57" customWidth="1"/>
    <col min="9221" max="9221" width="25.125" style="57" customWidth="1"/>
    <col min="9222" max="9222" width="21" style="57" customWidth="1"/>
    <col min="9223" max="9223" width="17.125" style="57" customWidth="1"/>
    <col min="9224" max="9224" width="9" style="57" customWidth="1"/>
    <col min="9225" max="9225" width="7.625" style="57" customWidth="1"/>
    <col min="9226" max="9226" width="8.625" style="57" customWidth="1"/>
    <col min="9227" max="9227" width="12.625" style="57" bestFit="1" customWidth="1"/>
    <col min="9228" max="9472" width="9" style="57"/>
    <col min="9473" max="9473" width="2.75" style="57" customWidth="1"/>
    <col min="9474" max="9474" width="9.625" style="57" customWidth="1"/>
    <col min="9475" max="9475" width="10.75" style="57" customWidth="1"/>
    <col min="9476" max="9476" width="9.875" style="57" customWidth="1"/>
    <col min="9477" max="9477" width="25.125" style="57" customWidth="1"/>
    <col min="9478" max="9478" width="21" style="57" customWidth="1"/>
    <col min="9479" max="9479" width="17.125" style="57" customWidth="1"/>
    <col min="9480" max="9480" width="9" style="57" customWidth="1"/>
    <col min="9481" max="9481" width="7.625" style="57" customWidth="1"/>
    <col min="9482" max="9482" width="8.625" style="57" customWidth="1"/>
    <col min="9483" max="9483" width="12.625" style="57" bestFit="1" customWidth="1"/>
    <col min="9484" max="9728" width="9" style="57"/>
    <col min="9729" max="9729" width="2.75" style="57" customWidth="1"/>
    <col min="9730" max="9730" width="9.625" style="57" customWidth="1"/>
    <col min="9731" max="9731" width="10.75" style="57" customWidth="1"/>
    <col min="9732" max="9732" width="9.875" style="57" customWidth="1"/>
    <col min="9733" max="9733" width="25.125" style="57" customWidth="1"/>
    <col min="9734" max="9734" width="21" style="57" customWidth="1"/>
    <col min="9735" max="9735" width="17.125" style="57" customWidth="1"/>
    <col min="9736" max="9736" width="9" style="57" customWidth="1"/>
    <col min="9737" max="9737" width="7.625" style="57" customWidth="1"/>
    <col min="9738" max="9738" width="8.625" style="57" customWidth="1"/>
    <col min="9739" max="9739" width="12.625" style="57" bestFit="1" customWidth="1"/>
    <col min="9740" max="9984" width="9" style="57"/>
    <col min="9985" max="9985" width="2.75" style="57" customWidth="1"/>
    <col min="9986" max="9986" width="9.625" style="57" customWidth="1"/>
    <col min="9987" max="9987" width="10.75" style="57" customWidth="1"/>
    <col min="9988" max="9988" width="9.875" style="57" customWidth="1"/>
    <col min="9989" max="9989" width="25.125" style="57" customWidth="1"/>
    <col min="9990" max="9990" width="21" style="57" customWidth="1"/>
    <col min="9991" max="9991" width="17.125" style="57" customWidth="1"/>
    <col min="9992" max="9992" width="9" style="57" customWidth="1"/>
    <col min="9993" max="9993" width="7.625" style="57" customWidth="1"/>
    <col min="9994" max="9994" width="8.625" style="57" customWidth="1"/>
    <col min="9995" max="9995" width="12.625" style="57" bestFit="1" customWidth="1"/>
    <col min="9996" max="10240" width="9" style="57"/>
    <col min="10241" max="10241" width="2.75" style="57" customWidth="1"/>
    <col min="10242" max="10242" width="9.625" style="57" customWidth="1"/>
    <col min="10243" max="10243" width="10.75" style="57" customWidth="1"/>
    <col min="10244" max="10244" width="9.875" style="57" customWidth="1"/>
    <col min="10245" max="10245" width="25.125" style="57" customWidth="1"/>
    <col min="10246" max="10246" width="21" style="57" customWidth="1"/>
    <col min="10247" max="10247" width="17.125" style="57" customWidth="1"/>
    <col min="10248" max="10248" width="9" style="57" customWidth="1"/>
    <col min="10249" max="10249" width="7.625" style="57" customWidth="1"/>
    <col min="10250" max="10250" width="8.625" style="57" customWidth="1"/>
    <col min="10251" max="10251" width="12.625" style="57" bestFit="1" customWidth="1"/>
    <col min="10252" max="10496" width="9" style="57"/>
    <col min="10497" max="10497" width="2.75" style="57" customWidth="1"/>
    <col min="10498" max="10498" width="9.625" style="57" customWidth="1"/>
    <col min="10499" max="10499" width="10.75" style="57" customWidth="1"/>
    <col min="10500" max="10500" width="9.875" style="57" customWidth="1"/>
    <col min="10501" max="10501" width="25.125" style="57" customWidth="1"/>
    <col min="10502" max="10502" width="21" style="57" customWidth="1"/>
    <col min="10503" max="10503" width="17.125" style="57" customWidth="1"/>
    <col min="10504" max="10504" width="9" style="57" customWidth="1"/>
    <col min="10505" max="10505" width="7.625" style="57" customWidth="1"/>
    <col min="10506" max="10506" width="8.625" style="57" customWidth="1"/>
    <col min="10507" max="10507" width="12.625" style="57" bestFit="1" customWidth="1"/>
    <col min="10508" max="10752" width="9" style="57"/>
    <col min="10753" max="10753" width="2.75" style="57" customWidth="1"/>
    <col min="10754" max="10754" width="9.625" style="57" customWidth="1"/>
    <col min="10755" max="10755" width="10.75" style="57" customWidth="1"/>
    <col min="10756" max="10756" width="9.875" style="57" customWidth="1"/>
    <col min="10757" max="10757" width="25.125" style="57" customWidth="1"/>
    <col min="10758" max="10758" width="21" style="57" customWidth="1"/>
    <col min="10759" max="10759" width="17.125" style="57" customWidth="1"/>
    <col min="10760" max="10760" width="9" style="57" customWidth="1"/>
    <col min="10761" max="10761" width="7.625" style="57" customWidth="1"/>
    <col min="10762" max="10762" width="8.625" style="57" customWidth="1"/>
    <col min="10763" max="10763" width="12.625" style="57" bestFit="1" customWidth="1"/>
    <col min="10764" max="11008" width="9" style="57"/>
    <col min="11009" max="11009" width="2.75" style="57" customWidth="1"/>
    <col min="11010" max="11010" width="9.625" style="57" customWidth="1"/>
    <col min="11011" max="11011" width="10.75" style="57" customWidth="1"/>
    <col min="11012" max="11012" width="9.875" style="57" customWidth="1"/>
    <col min="11013" max="11013" width="25.125" style="57" customWidth="1"/>
    <col min="11014" max="11014" width="21" style="57" customWidth="1"/>
    <col min="11015" max="11015" width="17.125" style="57" customWidth="1"/>
    <col min="11016" max="11016" width="9" style="57" customWidth="1"/>
    <col min="11017" max="11017" width="7.625" style="57" customWidth="1"/>
    <col min="11018" max="11018" width="8.625" style="57" customWidth="1"/>
    <col min="11019" max="11019" width="12.625" style="57" bestFit="1" customWidth="1"/>
    <col min="11020" max="11264" width="9" style="57"/>
    <col min="11265" max="11265" width="2.75" style="57" customWidth="1"/>
    <col min="11266" max="11266" width="9.625" style="57" customWidth="1"/>
    <col min="11267" max="11267" width="10.75" style="57" customWidth="1"/>
    <col min="11268" max="11268" width="9.875" style="57" customWidth="1"/>
    <col min="11269" max="11269" width="25.125" style="57" customWidth="1"/>
    <col min="11270" max="11270" width="21" style="57" customWidth="1"/>
    <col min="11271" max="11271" width="17.125" style="57" customWidth="1"/>
    <col min="11272" max="11272" width="9" style="57" customWidth="1"/>
    <col min="11273" max="11273" width="7.625" style="57" customWidth="1"/>
    <col min="11274" max="11274" width="8.625" style="57" customWidth="1"/>
    <col min="11275" max="11275" width="12.625" style="57" bestFit="1" customWidth="1"/>
    <col min="11276" max="11520" width="9" style="57"/>
    <col min="11521" max="11521" width="2.75" style="57" customWidth="1"/>
    <col min="11522" max="11522" width="9.625" style="57" customWidth="1"/>
    <col min="11523" max="11523" width="10.75" style="57" customWidth="1"/>
    <col min="11524" max="11524" width="9.875" style="57" customWidth="1"/>
    <col min="11525" max="11525" width="25.125" style="57" customWidth="1"/>
    <col min="11526" max="11526" width="21" style="57" customWidth="1"/>
    <col min="11527" max="11527" width="17.125" style="57" customWidth="1"/>
    <col min="11528" max="11528" width="9" style="57" customWidth="1"/>
    <col min="11529" max="11529" width="7.625" style="57" customWidth="1"/>
    <col min="11530" max="11530" width="8.625" style="57" customWidth="1"/>
    <col min="11531" max="11531" width="12.625" style="57" bestFit="1" customWidth="1"/>
    <col min="11532" max="11776" width="9" style="57"/>
    <col min="11777" max="11777" width="2.75" style="57" customWidth="1"/>
    <col min="11778" max="11778" width="9.625" style="57" customWidth="1"/>
    <col min="11779" max="11779" width="10.75" style="57" customWidth="1"/>
    <col min="11780" max="11780" width="9.875" style="57" customWidth="1"/>
    <col min="11781" max="11781" width="25.125" style="57" customWidth="1"/>
    <col min="11782" max="11782" width="21" style="57" customWidth="1"/>
    <col min="11783" max="11783" width="17.125" style="57" customWidth="1"/>
    <col min="11784" max="11784" width="9" style="57" customWidth="1"/>
    <col min="11785" max="11785" width="7.625" style="57" customWidth="1"/>
    <col min="11786" max="11786" width="8.625" style="57" customWidth="1"/>
    <col min="11787" max="11787" width="12.625" style="57" bestFit="1" customWidth="1"/>
    <col min="11788" max="12032" width="9" style="57"/>
    <col min="12033" max="12033" width="2.75" style="57" customWidth="1"/>
    <col min="12034" max="12034" width="9.625" style="57" customWidth="1"/>
    <col min="12035" max="12035" width="10.75" style="57" customWidth="1"/>
    <col min="12036" max="12036" width="9.875" style="57" customWidth="1"/>
    <col min="12037" max="12037" width="25.125" style="57" customWidth="1"/>
    <col min="12038" max="12038" width="21" style="57" customWidth="1"/>
    <col min="12039" max="12039" width="17.125" style="57" customWidth="1"/>
    <col min="12040" max="12040" width="9" style="57" customWidth="1"/>
    <col min="12041" max="12041" width="7.625" style="57" customWidth="1"/>
    <col min="12042" max="12042" width="8.625" style="57" customWidth="1"/>
    <col min="12043" max="12043" width="12.625" style="57" bestFit="1" customWidth="1"/>
    <col min="12044" max="12288" width="9" style="57"/>
    <col min="12289" max="12289" width="2.75" style="57" customWidth="1"/>
    <col min="12290" max="12290" width="9.625" style="57" customWidth="1"/>
    <col min="12291" max="12291" width="10.75" style="57" customWidth="1"/>
    <col min="12292" max="12292" width="9.875" style="57" customWidth="1"/>
    <col min="12293" max="12293" width="25.125" style="57" customWidth="1"/>
    <col min="12294" max="12294" width="21" style="57" customWidth="1"/>
    <col min="12295" max="12295" width="17.125" style="57" customWidth="1"/>
    <col min="12296" max="12296" width="9" style="57" customWidth="1"/>
    <col min="12297" max="12297" width="7.625" style="57" customWidth="1"/>
    <col min="12298" max="12298" width="8.625" style="57" customWidth="1"/>
    <col min="12299" max="12299" width="12.625" style="57" bestFit="1" customWidth="1"/>
    <col min="12300" max="12544" width="9" style="57"/>
    <col min="12545" max="12545" width="2.75" style="57" customWidth="1"/>
    <col min="12546" max="12546" width="9.625" style="57" customWidth="1"/>
    <col min="12547" max="12547" width="10.75" style="57" customWidth="1"/>
    <col min="12548" max="12548" width="9.875" style="57" customWidth="1"/>
    <col min="12549" max="12549" width="25.125" style="57" customWidth="1"/>
    <col min="12550" max="12550" width="21" style="57" customWidth="1"/>
    <col min="12551" max="12551" width="17.125" style="57" customWidth="1"/>
    <col min="12552" max="12552" width="9" style="57" customWidth="1"/>
    <col min="12553" max="12553" width="7.625" style="57" customWidth="1"/>
    <col min="12554" max="12554" width="8.625" style="57" customWidth="1"/>
    <col min="12555" max="12555" width="12.625" style="57" bestFit="1" customWidth="1"/>
    <col min="12556" max="12800" width="9" style="57"/>
    <col min="12801" max="12801" width="2.75" style="57" customWidth="1"/>
    <col min="12802" max="12802" width="9.625" style="57" customWidth="1"/>
    <col min="12803" max="12803" width="10.75" style="57" customWidth="1"/>
    <col min="12804" max="12804" width="9.875" style="57" customWidth="1"/>
    <col min="12805" max="12805" width="25.125" style="57" customWidth="1"/>
    <col min="12806" max="12806" width="21" style="57" customWidth="1"/>
    <col min="12807" max="12807" width="17.125" style="57" customWidth="1"/>
    <col min="12808" max="12808" width="9" style="57" customWidth="1"/>
    <col min="12809" max="12809" width="7.625" style="57" customWidth="1"/>
    <col min="12810" max="12810" width="8.625" style="57" customWidth="1"/>
    <col min="12811" max="12811" width="12.625" style="57" bestFit="1" customWidth="1"/>
    <col min="12812" max="13056" width="9" style="57"/>
    <col min="13057" max="13057" width="2.75" style="57" customWidth="1"/>
    <col min="13058" max="13058" width="9.625" style="57" customWidth="1"/>
    <col min="13059" max="13059" width="10.75" style="57" customWidth="1"/>
    <col min="13060" max="13060" width="9.875" style="57" customWidth="1"/>
    <col min="13061" max="13061" width="25.125" style="57" customWidth="1"/>
    <col min="13062" max="13062" width="21" style="57" customWidth="1"/>
    <col min="13063" max="13063" width="17.125" style="57" customWidth="1"/>
    <col min="13064" max="13064" width="9" style="57" customWidth="1"/>
    <col min="13065" max="13065" width="7.625" style="57" customWidth="1"/>
    <col min="13066" max="13066" width="8.625" style="57" customWidth="1"/>
    <col min="13067" max="13067" width="12.625" style="57" bestFit="1" customWidth="1"/>
    <col min="13068" max="13312" width="9" style="57"/>
    <col min="13313" max="13313" width="2.75" style="57" customWidth="1"/>
    <col min="13314" max="13314" width="9.625" style="57" customWidth="1"/>
    <col min="13315" max="13315" width="10.75" style="57" customWidth="1"/>
    <col min="13316" max="13316" width="9.875" style="57" customWidth="1"/>
    <col min="13317" max="13317" width="25.125" style="57" customWidth="1"/>
    <col min="13318" max="13318" width="21" style="57" customWidth="1"/>
    <col min="13319" max="13319" width="17.125" style="57" customWidth="1"/>
    <col min="13320" max="13320" width="9" style="57" customWidth="1"/>
    <col min="13321" max="13321" width="7.625" style="57" customWidth="1"/>
    <col min="13322" max="13322" width="8.625" style="57" customWidth="1"/>
    <col min="13323" max="13323" width="12.625" style="57" bestFit="1" customWidth="1"/>
    <col min="13324" max="13568" width="9" style="57"/>
    <col min="13569" max="13569" width="2.75" style="57" customWidth="1"/>
    <col min="13570" max="13570" width="9.625" style="57" customWidth="1"/>
    <col min="13571" max="13571" width="10.75" style="57" customWidth="1"/>
    <col min="13572" max="13572" width="9.875" style="57" customWidth="1"/>
    <col min="13573" max="13573" width="25.125" style="57" customWidth="1"/>
    <col min="13574" max="13574" width="21" style="57" customWidth="1"/>
    <col min="13575" max="13575" width="17.125" style="57" customWidth="1"/>
    <col min="13576" max="13576" width="9" style="57" customWidth="1"/>
    <col min="13577" max="13577" width="7.625" style="57" customWidth="1"/>
    <col min="13578" max="13578" width="8.625" style="57" customWidth="1"/>
    <col min="13579" max="13579" width="12.625" style="57" bestFit="1" customWidth="1"/>
    <col min="13580" max="13824" width="9" style="57"/>
    <col min="13825" max="13825" width="2.75" style="57" customWidth="1"/>
    <col min="13826" max="13826" width="9.625" style="57" customWidth="1"/>
    <col min="13827" max="13827" width="10.75" style="57" customWidth="1"/>
    <col min="13828" max="13828" width="9.875" style="57" customWidth="1"/>
    <col min="13829" max="13829" width="25.125" style="57" customWidth="1"/>
    <col min="13830" max="13830" width="21" style="57" customWidth="1"/>
    <col min="13831" max="13831" width="17.125" style="57" customWidth="1"/>
    <col min="13832" max="13832" width="9" style="57" customWidth="1"/>
    <col min="13833" max="13833" width="7.625" style="57" customWidth="1"/>
    <col min="13834" max="13834" width="8.625" style="57" customWidth="1"/>
    <col min="13835" max="13835" width="12.625" style="57" bestFit="1" customWidth="1"/>
    <col min="13836" max="14080" width="9" style="57"/>
    <col min="14081" max="14081" width="2.75" style="57" customWidth="1"/>
    <col min="14082" max="14082" width="9.625" style="57" customWidth="1"/>
    <col min="14083" max="14083" width="10.75" style="57" customWidth="1"/>
    <col min="14084" max="14084" width="9.875" style="57" customWidth="1"/>
    <col min="14085" max="14085" width="25.125" style="57" customWidth="1"/>
    <col min="14086" max="14086" width="21" style="57" customWidth="1"/>
    <col min="14087" max="14087" width="17.125" style="57" customWidth="1"/>
    <col min="14088" max="14088" width="9" style="57" customWidth="1"/>
    <col min="14089" max="14089" width="7.625" style="57" customWidth="1"/>
    <col min="14090" max="14090" width="8.625" style="57" customWidth="1"/>
    <col min="14091" max="14091" width="12.625" style="57" bestFit="1" customWidth="1"/>
    <col min="14092" max="14336" width="9" style="57"/>
    <col min="14337" max="14337" width="2.75" style="57" customWidth="1"/>
    <col min="14338" max="14338" width="9.625" style="57" customWidth="1"/>
    <col min="14339" max="14339" width="10.75" style="57" customWidth="1"/>
    <col min="14340" max="14340" width="9.875" style="57" customWidth="1"/>
    <col min="14341" max="14341" width="25.125" style="57" customWidth="1"/>
    <col min="14342" max="14342" width="21" style="57" customWidth="1"/>
    <col min="14343" max="14343" width="17.125" style="57" customWidth="1"/>
    <col min="14344" max="14344" width="9" style="57" customWidth="1"/>
    <col min="14345" max="14345" width="7.625" style="57" customWidth="1"/>
    <col min="14346" max="14346" width="8.625" style="57" customWidth="1"/>
    <col min="14347" max="14347" width="12.625" style="57" bestFit="1" customWidth="1"/>
    <col min="14348" max="14592" width="9" style="57"/>
    <col min="14593" max="14593" width="2.75" style="57" customWidth="1"/>
    <col min="14594" max="14594" width="9.625" style="57" customWidth="1"/>
    <col min="14595" max="14595" width="10.75" style="57" customWidth="1"/>
    <col min="14596" max="14596" width="9.875" style="57" customWidth="1"/>
    <col min="14597" max="14597" width="25.125" style="57" customWidth="1"/>
    <col min="14598" max="14598" width="21" style="57" customWidth="1"/>
    <col min="14599" max="14599" width="17.125" style="57" customWidth="1"/>
    <col min="14600" max="14600" width="9" style="57" customWidth="1"/>
    <col min="14601" max="14601" width="7.625" style="57" customWidth="1"/>
    <col min="14602" max="14602" width="8.625" style="57" customWidth="1"/>
    <col min="14603" max="14603" width="12.625" style="57" bestFit="1" customWidth="1"/>
    <col min="14604" max="14848" width="9" style="57"/>
    <col min="14849" max="14849" width="2.75" style="57" customWidth="1"/>
    <col min="14850" max="14850" width="9.625" style="57" customWidth="1"/>
    <col min="14851" max="14851" width="10.75" style="57" customWidth="1"/>
    <col min="14852" max="14852" width="9.875" style="57" customWidth="1"/>
    <col min="14853" max="14853" width="25.125" style="57" customWidth="1"/>
    <col min="14854" max="14854" width="21" style="57" customWidth="1"/>
    <col min="14855" max="14855" width="17.125" style="57" customWidth="1"/>
    <col min="14856" max="14856" width="9" style="57" customWidth="1"/>
    <col min="14857" max="14857" width="7.625" style="57" customWidth="1"/>
    <col min="14858" max="14858" width="8.625" style="57" customWidth="1"/>
    <col min="14859" max="14859" width="12.625" style="57" bestFit="1" customWidth="1"/>
    <col min="14860" max="15104" width="9" style="57"/>
    <col min="15105" max="15105" width="2.75" style="57" customWidth="1"/>
    <col min="15106" max="15106" width="9.625" style="57" customWidth="1"/>
    <col min="15107" max="15107" width="10.75" style="57" customWidth="1"/>
    <col min="15108" max="15108" width="9.875" style="57" customWidth="1"/>
    <col min="15109" max="15109" width="25.125" style="57" customWidth="1"/>
    <col min="15110" max="15110" width="21" style="57" customWidth="1"/>
    <col min="15111" max="15111" width="17.125" style="57" customWidth="1"/>
    <col min="15112" max="15112" width="9" style="57" customWidth="1"/>
    <col min="15113" max="15113" width="7.625" style="57" customWidth="1"/>
    <col min="15114" max="15114" width="8.625" style="57" customWidth="1"/>
    <col min="15115" max="15115" width="12.625" style="57" bestFit="1" customWidth="1"/>
    <col min="15116" max="15360" width="9" style="57"/>
    <col min="15361" max="15361" width="2.75" style="57" customWidth="1"/>
    <col min="15362" max="15362" width="9.625" style="57" customWidth="1"/>
    <col min="15363" max="15363" width="10.75" style="57" customWidth="1"/>
    <col min="15364" max="15364" width="9.875" style="57" customWidth="1"/>
    <col min="15365" max="15365" width="25.125" style="57" customWidth="1"/>
    <col min="15366" max="15366" width="21" style="57" customWidth="1"/>
    <col min="15367" max="15367" width="17.125" style="57" customWidth="1"/>
    <col min="15368" max="15368" width="9" style="57" customWidth="1"/>
    <col min="15369" max="15369" width="7.625" style="57" customWidth="1"/>
    <col min="15370" max="15370" width="8.625" style="57" customWidth="1"/>
    <col min="15371" max="15371" width="12.625" style="57" bestFit="1" customWidth="1"/>
    <col min="15372" max="15616" width="9" style="57"/>
    <col min="15617" max="15617" width="2.75" style="57" customWidth="1"/>
    <col min="15618" max="15618" width="9.625" style="57" customWidth="1"/>
    <col min="15619" max="15619" width="10.75" style="57" customWidth="1"/>
    <col min="15620" max="15620" width="9.875" style="57" customWidth="1"/>
    <col min="15621" max="15621" width="25.125" style="57" customWidth="1"/>
    <col min="15622" max="15622" width="21" style="57" customWidth="1"/>
    <col min="15623" max="15623" width="17.125" style="57" customWidth="1"/>
    <col min="15624" max="15624" width="9" style="57" customWidth="1"/>
    <col min="15625" max="15625" width="7.625" style="57" customWidth="1"/>
    <col min="15626" max="15626" width="8.625" style="57" customWidth="1"/>
    <col min="15627" max="15627" width="12.625" style="57" bestFit="1" customWidth="1"/>
    <col min="15628" max="15872" width="9" style="57"/>
    <col min="15873" max="15873" width="2.75" style="57" customWidth="1"/>
    <col min="15874" max="15874" width="9.625" style="57" customWidth="1"/>
    <col min="15875" max="15875" width="10.75" style="57" customWidth="1"/>
    <col min="15876" max="15876" width="9.875" style="57" customWidth="1"/>
    <col min="15877" max="15877" width="25.125" style="57" customWidth="1"/>
    <col min="15878" max="15878" width="21" style="57" customWidth="1"/>
    <col min="15879" max="15879" width="17.125" style="57" customWidth="1"/>
    <col min="15880" max="15880" width="9" style="57" customWidth="1"/>
    <col min="15881" max="15881" width="7.625" style="57" customWidth="1"/>
    <col min="15882" max="15882" width="8.625" style="57" customWidth="1"/>
    <col min="15883" max="15883" width="12.625" style="57" bestFit="1" customWidth="1"/>
    <col min="15884" max="16128" width="9" style="57"/>
    <col min="16129" max="16129" width="2.75" style="57" customWidth="1"/>
    <col min="16130" max="16130" width="9.625" style="57" customWidth="1"/>
    <col min="16131" max="16131" width="10.75" style="57" customWidth="1"/>
    <col min="16132" max="16132" width="9.875" style="57" customWidth="1"/>
    <col min="16133" max="16133" width="25.125" style="57" customWidth="1"/>
    <col min="16134" max="16134" width="21" style="57" customWidth="1"/>
    <col min="16135" max="16135" width="17.125" style="57" customWidth="1"/>
    <col min="16136" max="16136" width="9" style="57" customWidth="1"/>
    <col min="16137" max="16137" width="7.625" style="57" customWidth="1"/>
    <col min="16138" max="16138" width="8.625" style="57" customWidth="1"/>
    <col min="16139" max="16139" width="12.625" style="57" bestFit="1" customWidth="1"/>
    <col min="16140" max="16384" width="9" style="57"/>
  </cols>
  <sheetData>
    <row r="1" spans="2:10" ht="9" customHeight="1" thickBot="1">
      <c r="B1" s="55"/>
      <c r="C1" s="55"/>
      <c r="D1" s="55"/>
      <c r="E1" s="55"/>
      <c r="F1" s="55"/>
      <c r="G1" s="55"/>
      <c r="H1" s="55"/>
      <c r="I1" s="56"/>
      <c r="J1" s="55"/>
    </row>
    <row r="2" spans="2:10" ht="30" customHeight="1">
      <c r="B2" s="173" t="s">
        <v>118</v>
      </c>
      <c r="C2" s="174"/>
      <c r="D2" s="174"/>
      <c r="E2" s="174"/>
      <c r="F2" s="174"/>
      <c r="G2" s="174"/>
      <c r="H2" s="174"/>
      <c r="I2" s="175"/>
      <c r="J2" s="176"/>
    </row>
    <row r="3" spans="2:10" ht="21" customHeight="1">
      <c r="B3" s="177"/>
      <c r="C3" s="178"/>
      <c r="D3" s="178"/>
      <c r="E3" s="178"/>
      <c r="F3" s="178"/>
      <c r="G3" s="178"/>
      <c r="H3" s="178"/>
      <c r="I3" s="179"/>
      <c r="J3" s="180"/>
    </row>
    <row r="4" spans="2:10" ht="23.25" thickBot="1">
      <c r="B4" s="181" t="s">
        <v>282</v>
      </c>
      <c r="C4" s="182"/>
      <c r="D4" s="183"/>
      <c r="E4" s="183"/>
      <c r="F4" s="183"/>
      <c r="G4" s="183"/>
      <c r="H4" s="183"/>
      <c r="I4" s="184"/>
      <c r="J4" s="185"/>
    </row>
    <row r="5" spans="2:10" ht="16.5">
      <c r="B5" s="186" t="s">
        <v>119</v>
      </c>
      <c r="C5" s="187"/>
      <c r="D5" s="196" t="s">
        <v>120</v>
      </c>
      <c r="E5" s="197"/>
      <c r="F5" s="198" t="s">
        <v>1388</v>
      </c>
      <c r="G5" s="198"/>
      <c r="H5" s="198"/>
      <c r="I5" s="198"/>
      <c r="J5" s="199"/>
    </row>
    <row r="6" spans="2:10" ht="16.5">
      <c r="B6" s="188"/>
      <c r="C6" s="189"/>
      <c r="D6" s="200" t="s">
        <v>155</v>
      </c>
      <c r="E6" s="201"/>
      <c r="F6" s="202" t="s">
        <v>1391</v>
      </c>
      <c r="G6" s="202"/>
      <c r="H6" s="202"/>
      <c r="I6" s="202"/>
      <c r="J6" s="203"/>
    </row>
    <row r="7" spans="2:10" ht="16.5">
      <c r="B7" s="190"/>
      <c r="C7" s="191"/>
      <c r="D7" s="204" t="s">
        <v>121</v>
      </c>
      <c r="E7" s="205"/>
      <c r="F7" s="206"/>
      <c r="G7" s="206"/>
      <c r="H7" s="206"/>
      <c r="I7" s="206"/>
      <c r="J7" s="207"/>
    </row>
    <row r="8" spans="2:10" ht="16.5">
      <c r="B8" s="192"/>
      <c r="C8" s="193"/>
      <c r="D8" s="204" t="s">
        <v>122</v>
      </c>
      <c r="E8" s="205"/>
      <c r="F8" s="206" t="s">
        <v>372</v>
      </c>
      <c r="G8" s="206"/>
      <c r="H8" s="206"/>
      <c r="I8" s="206"/>
      <c r="J8" s="207"/>
    </row>
    <row r="9" spans="2:10" ht="16.5">
      <c r="B9" s="194"/>
      <c r="C9" s="195"/>
      <c r="D9" s="220" t="s">
        <v>123</v>
      </c>
      <c r="E9" s="221"/>
      <c r="F9" s="222" t="s">
        <v>634</v>
      </c>
      <c r="G9" s="222"/>
      <c r="H9" s="222"/>
      <c r="I9" s="222"/>
      <c r="J9" s="223"/>
    </row>
    <row r="10" spans="2:10" ht="16.5">
      <c r="B10" s="194" t="s">
        <v>124</v>
      </c>
      <c r="C10" s="195"/>
      <c r="D10" s="224"/>
      <c r="E10" s="225"/>
      <c r="F10" s="225"/>
      <c r="G10" s="225"/>
      <c r="H10" s="225"/>
      <c r="I10" s="225"/>
      <c r="J10" s="226"/>
    </row>
    <row r="11" spans="2:10" ht="17.25" thickBot="1">
      <c r="B11" s="227" t="s">
        <v>125</v>
      </c>
      <c r="C11" s="228"/>
      <c r="D11" s="229"/>
      <c r="E11" s="230"/>
      <c r="F11" s="230"/>
      <c r="G11" s="230"/>
      <c r="H11" s="230"/>
      <c r="I11" s="230"/>
      <c r="J11" s="231"/>
    </row>
    <row r="12" spans="2:10" ht="23.25" thickBot="1">
      <c r="B12" s="232" t="s">
        <v>126</v>
      </c>
      <c r="C12" s="233"/>
      <c r="D12" s="234"/>
      <c r="E12" s="234"/>
      <c r="F12" s="234"/>
      <c r="G12" s="234"/>
      <c r="H12" s="234"/>
      <c r="I12" s="234"/>
      <c r="J12" s="235"/>
    </row>
    <row r="13" spans="2:10" ht="36">
      <c r="B13" s="58" t="s">
        <v>127</v>
      </c>
      <c r="C13" s="59" t="s">
        <v>128</v>
      </c>
      <c r="D13" s="60" t="s">
        <v>129</v>
      </c>
      <c r="E13" s="60" t="s">
        <v>130</v>
      </c>
      <c r="F13" s="61" t="s">
        <v>131</v>
      </c>
      <c r="G13" s="62" t="s">
        <v>132</v>
      </c>
      <c r="H13" s="60" t="s">
        <v>133</v>
      </c>
      <c r="I13" s="61" t="s">
        <v>134</v>
      </c>
      <c r="J13" s="63" t="s">
        <v>135</v>
      </c>
    </row>
    <row r="14" spans="2:10" ht="16.5" customHeight="1">
      <c r="B14" s="214" t="s">
        <v>587</v>
      </c>
      <c r="C14" s="64" t="s">
        <v>283</v>
      </c>
      <c r="D14" s="135">
        <f>SUM(G14:I14)</f>
        <v>5</v>
      </c>
      <c r="E14" s="135"/>
      <c r="F14" s="135">
        <f>SUM(G14,H14)</f>
        <v>5</v>
      </c>
      <c r="G14" s="135">
        <f>COUNTIF('01_注册'!I$1:I$65536,"Pass")</f>
        <v>5</v>
      </c>
      <c r="H14" s="135">
        <f>COUNTIF('01_注册'!I$1:I$65536,"Fail")</f>
        <v>0</v>
      </c>
      <c r="I14" s="136">
        <f>COUNTIF('01_注册'!I$1:I$65536,"Untest")</f>
        <v>0</v>
      </c>
      <c r="J14" s="137">
        <f>G14/F14</f>
        <v>1</v>
      </c>
    </row>
    <row r="15" spans="2:10" ht="16.5">
      <c r="B15" s="214"/>
      <c r="C15" s="64" t="s">
        <v>284</v>
      </c>
      <c r="D15" s="135">
        <f t="shared" ref="D15:D21" si="0">SUM(G15:I15)</f>
        <v>7</v>
      </c>
      <c r="E15" s="135"/>
      <c r="F15" s="135">
        <f t="shared" ref="F15:F22" si="1">SUM(G15,H15)</f>
        <v>7</v>
      </c>
      <c r="G15" s="135">
        <f>COUNTIF('02_登录'!I$1:I$65537,"Pass")</f>
        <v>6</v>
      </c>
      <c r="H15" s="135">
        <f>COUNTIF('02_登录'!I$1:I$65537,"Fail")</f>
        <v>1</v>
      </c>
      <c r="I15" s="136">
        <f>COUNTIF('02_登录'!I$1:I$65537,"Untest")</f>
        <v>0</v>
      </c>
      <c r="J15" s="137">
        <f t="shared" ref="J15:J22" si="2">G15/F15</f>
        <v>0.8571428571428571</v>
      </c>
    </row>
    <row r="16" spans="2:10" ht="16.5">
      <c r="B16" s="214"/>
      <c r="C16" s="64" t="s">
        <v>285</v>
      </c>
      <c r="D16" s="135">
        <f t="shared" si="0"/>
        <v>35</v>
      </c>
      <c r="E16" s="135"/>
      <c r="F16" s="135">
        <f t="shared" si="1"/>
        <v>33</v>
      </c>
      <c r="G16" s="135">
        <f>COUNTIF('03_主页'!I$1:I$65536,"Pass")</f>
        <v>14</v>
      </c>
      <c r="H16" s="135">
        <f>COUNTIF('03_主页'!I$1:I$65536,"Fail")</f>
        <v>19</v>
      </c>
      <c r="I16" s="136">
        <f>COUNTIF('03_主页'!I$1:I$65536,"Untest")</f>
        <v>2</v>
      </c>
      <c r="J16" s="137">
        <f t="shared" si="2"/>
        <v>0.42424242424242425</v>
      </c>
    </row>
    <row r="17" spans="2:10" ht="16.5">
      <c r="B17" s="214"/>
      <c r="C17" s="64" t="s">
        <v>286</v>
      </c>
      <c r="D17" s="135">
        <f t="shared" si="0"/>
        <v>11</v>
      </c>
      <c r="E17" s="135" t="s">
        <v>1385</v>
      </c>
      <c r="F17" s="135">
        <f t="shared" si="1"/>
        <v>0</v>
      </c>
      <c r="G17" s="135">
        <f>COUNTIF('04_添加设备'!I$1:I$65536,"Pass")</f>
        <v>0</v>
      </c>
      <c r="H17" s="135">
        <f>COUNTIF('04_添加设备'!I$1:I$65536,"Fail")</f>
        <v>0</v>
      </c>
      <c r="I17" s="136">
        <f>COUNTIF('04_添加设备'!I$1:I$65536,"Untest")</f>
        <v>11</v>
      </c>
      <c r="J17" s="137" t="e">
        <f t="shared" si="2"/>
        <v>#DIV/0!</v>
      </c>
    </row>
    <row r="18" spans="2:10" ht="16.5">
      <c r="B18" s="214"/>
      <c r="C18" s="64" t="s">
        <v>287</v>
      </c>
      <c r="D18" s="135">
        <f t="shared" si="0"/>
        <v>5</v>
      </c>
      <c r="E18" s="135"/>
      <c r="F18" s="135">
        <f t="shared" si="1"/>
        <v>5</v>
      </c>
      <c r="G18" s="135">
        <f>COUNTIF('05_温馨提示'!I$1:I$65536,"Pass")</f>
        <v>5</v>
      </c>
      <c r="H18" s="135">
        <f>COUNTIF('05_温馨提示'!I$1:I$65536,"Fail")</f>
        <v>0</v>
      </c>
      <c r="I18" s="136">
        <f>COUNTIF('05_温馨提示'!I$1:I$65536,"Untest")</f>
        <v>0</v>
      </c>
      <c r="J18" s="137">
        <f t="shared" si="2"/>
        <v>1</v>
      </c>
    </row>
    <row r="19" spans="2:10" ht="16.5">
      <c r="B19" s="214"/>
      <c r="C19" s="64" t="s">
        <v>288</v>
      </c>
      <c r="D19" s="135">
        <f t="shared" si="0"/>
        <v>6</v>
      </c>
      <c r="E19" s="135"/>
      <c r="F19" s="135">
        <f t="shared" si="1"/>
        <v>6</v>
      </c>
      <c r="G19" s="135">
        <f>COUNTIF('06_环境头条'!I$1:I$65536,"Pass")</f>
        <v>5</v>
      </c>
      <c r="H19" s="135">
        <f>COUNTIF('06_环境头条'!I$1:I$65536,"Fail")</f>
        <v>1</v>
      </c>
      <c r="I19" s="136">
        <f>COUNTIF('06_环境头条'!I$1:I$65536,"Untest")</f>
        <v>0</v>
      </c>
      <c r="J19" s="137">
        <f t="shared" si="2"/>
        <v>0.83333333333333337</v>
      </c>
    </row>
    <row r="20" spans="2:10" ht="16.5">
      <c r="B20" s="214"/>
      <c r="C20" s="64" t="s">
        <v>289</v>
      </c>
      <c r="D20" s="135">
        <f t="shared" si="0"/>
        <v>64</v>
      </c>
      <c r="E20" s="135"/>
      <c r="F20" s="135">
        <f t="shared" si="1"/>
        <v>56</v>
      </c>
      <c r="G20" s="135">
        <f>COUNTIF('07_个人中心'!I$1:I$65536,"Pass")</f>
        <v>55</v>
      </c>
      <c r="H20" s="135">
        <f>COUNTIF('07_个人中心'!I$1:I$65536,"Fail")</f>
        <v>1</v>
      </c>
      <c r="I20" s="136">
        <f>COUNTIF('07_个人中心'!I$1:I$65536,"Untest")</f>
        <v>8</v>
      </c>
      <c r="J20" s="137">
        <f t="shared" si="2"/>
        <v>0.9821428571428571</v>
      </c>
    </row>
    <row r="21" spans="2:10" ht="16.5">
      <c r="B21" s="214"/>
      <c r="C21" s="64" t="s">
        <v>545</v>
      </c>
      <c r="D21" s="135">
        <f t="shared" si="0"/>
        <v>42</v>
      </c>
      <c r="E21" s="135"/>
      <c r="F21" s="135">
        <f t="shared" si="1"/>
        <v>41</v>
      </c>
      <c r="G21" s="135">
        <f>COUNTIF('08_个人中心_设备_天气'!I$1:I$65536,"Pass")</f>
        <v>34</v>
      </c>
      <c r="H21" s="135">
        <f>COUNTIF('08_个人中心_设备_天气'!I$1:I$65536,"Fail")</f>
        <v>7</v>
      </c>
      <c r="I21" s="136">
        <f>COUNTIF('08_个人中心_设备_天气'!I$1:I$65536,"Untest")</f>
        <v>1</v>
      </c>
      <c r="J21" s="137">
        <f t="shared" si="2"/>
        <v>0.82926829268292679</v>
      </c>
    </row>
    <row r="22" spans="2:10" ht="17.25" thickBot="1">
      <c r="B22" s="241"/>
      <c r="C22" s="123" t="s">
        <v>1384</v>
      </c>
      <c r="D22" s="138">
        <v>14</v>
      </c>
      <c r="E22" s="138" t="s">
        <v>1386</v>
      </c>
      <c r="F22" s="138">
        <f t="shared" si="1"/>
        <v>0</v>
      </c>
      <c r="G22" s="138">
        <f>COUNTIF('09_背景图片'!I$1:I$65536,"Pass")</f>
        <v>0</v>
      </c>
      <c r="H22" s="138">
        <f>COUNTIF('09_背景图片'!I$1:I$65536,"Fail")</f>
        <v>0</v>
      </c>
      <c r="I22" s="139">
        <f>COUNTIF('09_背景图片'!I$1:I$65536,"Untest")</f>
        <v>14</v>
      </c>
      <c r="J22" s="140" t="e">
        <f t="shared" si="2"/>
        <v>#DIV/0!</v>
      </c>
    </row>
    <row r="23" spans="2:10" ht="17.25" thickBot="1">
      <c r="B23" s="236" t="s">
        <v>136</v>
      </c>
      <c r="C23" s="236"/>
      <c r="D23" s="236"/>
      <c r="E23" s="236">
        <f>SUM(G14:G20)/SUM(F14:F20)</f>
        <v>0.8035714285714286</v>
      </c>
      <c r="F23" s="236"/>
      <c r="G23" s="236"/>
      <c r="H23" s="236"/>
      <c r="I23" s="236"/>
      <c r="J23" s="237"/>
    </row>
    <row r="24" spans="2:10" ht="23.25" thickBot="1">
      <c r="B24" s="238" t="s">
        <v>633</v>
      </c>
      <c r="C24" s="238"/>
      <c r="D24" s="238"/>
      <c r="E24" s="238"/>
      <c r="F24" s="239"/>
      <c r="G24" s="239"/>
      <c r="H24" s="239"/>
      <c r="I24" s="240"/>
      <c r="J24" s="240"/>
    </row>
    <row r="25" spans="2:10" ht="17.25" thickBot="1">
      <c r="B25" s="218" t="s">
        <v>137</v>
      </c>
      <c r="C25" s="219"/>
      <c r="D25" s="66" t="s">
        <v>138</v>
      </c>
      <c r="E25" s="66" t="s">
        <v>139</v>
      </c>
      <c r="F25" s="66" t="s">
        <v>140</v>
      </c>
      <c r="G25" s="66" t="s">
        <v>141</v>
      </c>
      <c r="H25" s="67" t="s">
        <v>142</v>
      </c>
      <c r="I25" s="66" t="s">
        <v>143</v>
      </c>
      <c r="J25" s="68" t="s">
        <v>144</v>
      </c>
    </row>
    <row r="26" spans="2:10" ht="16.5">
      <c r="B26" s="212" t="s">
        <v>1389</v>
      </c>
      <c r="C26" s="213"/>
      <c r="D26" s="124" t="s">
        <v>145</v>
      </c>
      <c r="E26" s="141">
        <v>0</v>
      </c>
      <c r="F26" s="141">
        <v>0</v>
      </c>
      <c r="G26" s="141">
        <v>0</v>
      </c>
      <c r="H26" s="141">
        <v>0</v>
      </c>
      <c r="I26" s="142">
        <v>0</v>
      </c>
      <c r="J26" s="143">
        <f>SUM(E26:I26)</f>
        <v>0</v>
      </c>
    </row>
    <row r="27" spans="2:10" ht="16.5">
      <c r="B27" s="214"/>
      <c r="C27" s="215"/>
      <c r="D27" s="100" t="s">
        <v>146</v>
      </c>
      <c r="E27" s="135">
        <v>0</v>
      </c>
      <c r="F27" s="135">
        <v>1</v>
      </c>
      <c r="G27" s="135">
        <v>2</v>
      </c>
      <c r="H27" s="135">
        <v>1</v>
      </c>
      <c r="I27" s="136">
        <v>2</v>
      </c>
      <c r="J27" s="137">
        <f t="shared" ref="J27:J29" si="3">SUM(E27:I27)</f>
        <v>6</v>
      </c>
    </row>
    <row r="28" spans="2:10" ht="16.5">
      <c r="B28" s="214"/>
      <c r="C28" s="215"/>
      <c r="D28" s="100" t="s">
        <v>370</v>
      </c>
      <c r="E28" s="135">
        <v>32</v>
      </c>
      <c r="F28" s="135">
        <v>6</v>
      </c>
      <c r="G28" s="135">
        <v>9</v>
      </c>
      <c r="H28" s="135">
        <v>0</v>
      </c>
      <c r="I28" s="136">
        <v>9</v>
      </c>
      <c r="J28" s="137">
        <f t="shared" si="3"/>
        <v>56</v>
      </c>
    </row>
    <row r="29" spans="2:10" ht="16.5">
      <c r="B29" s="214"/>
      <c r="C29" s="215"/>
      <c r="D29" s="100" t="s">
        <v>371</v>
      </c>
      <c r="E29" s="135">
        <v>1</v>
      </c>
      <c r="F29" s="135">
        <v>0</v>
      </c>
      <c r="G29" s="135">
        <v>0</v>
      </c>
      <c r="H29" s="135">
        <v>0</v>
      </c>
      <c r="I29" s="136">
        <v>0</v>
      </c>
      <c r="J29" s="137">
        <f t="shared" si="3"/>
        <v>1</v>
      </c>
    </row>
    <row r="30" spans="2:10" ht="17.25" thickBot="1">
      <c r="B30" s="216"/>
      <c r="C30" s="217"/>
      <c r="D30" s="65" t="s">
        <v>144</v>
      </c>
      <c r="E30" s="144">
        <f>SUM(E26:E29)</f>
        <v>33</v>
      </c>
      <c r="F30" s="144">
        <f t="shared" ref="F30:I30" si="4">SUM(F26:F29)</f>
        <v>7</v>
      </c>
      <c r="G30" s="144">
        <f t="shared" si="4"/>
        <v>11</v>
      </c>
      <c r="H30" s="144">
        <f t="shared" si="4"/>
        <v>1</v>
      </c>
      <c r="I30" s="144">
        <f t="shared" si="4"/>
        <v>11</v>
      </c>
      <c r="J30" s="145"/>
    </row>
    <row r="31" spans="2:10" ht="23.25" thickBot="1">
      <c r="B31" s="208" t="s">
        <v>374</v>
      </c>
      <c r="C31" s="209"/>
      <c r="D31" s="210"/>
      <c r="E31" s="210"/>
      <c r="F31" s="210"/>
      <c r="G31" s="210"/>
      <c r="H31" s="210"/>
      <c r="I31" s="210"/>
      <c r="J31" s="211"/>
    </row>
    <row r="32" spans="2:10" ht="33">
      <c r="B32" s="125" t="s">
        <v>147</v>
      </c>
      <c r="C32" s="126" t="s">
        <v>148</v>
      </c>
      <c r="D32" s="127" t="s">
        <v>149</v>
      </c>
      <c r="E32" s="127" t="s">
        <v>150</v>
      </c>
      <c r="F32" s="127" t="s">
        <v>1390</v>
      </c>
      <c r="G32" s="127" t="s">
        <v>152</v>
      </c>
      <c r="H32" s="127" t="s">
        <v>153</v>
      </c>
      <c r="I32" s="127" t="s">
        <v>373</v>
      </c>
      <c r="J32" s="128" t="s">
        <v>154</v>
      </c>
    </row>
    <row r="33" spans="2:10" ht="25.5">
      <c r="B33" s="146">
        <v>1</v>
      </c>
      <c r="C33" s="129" t="s">
        <v>804</v>
      </c>
      <c r="D33" s="130" t="s">
        <v>717</v>
      </c>
      <c r="E33" s="130" t="s">
        <v>805</v>
      </c>
      <c r="F33" s="130" t="s">
        <v>784</v>
      </c>
      <c r="G33" s="130" t="s">
        <v>784</v>
      </c>
      <c r="H33" s="130" t="s">
        <v>783</v>
      </c>
      <c r="I33" s="130" t="s">
        <v>732</v>
      </c>
      <c r="J33" s="131" t="s">
        <v>140</v>
      </c>
    </row>
    <row r="34" spans="2:10" ht="25.5">
      <c r="B34" s="146">
        <v>2</v>
      </c>
      <c r="C34" s="129" t="s">
        <v>810</v>
      </c>
      <c r="D34" s="130" t="s">
        <v>717</v>
      </c>
      <c r="E34" s="130" t="s">
        <v>811</v>
      </c>
      <c r="F34" s="130" t="s">
        <v>729</v>
      </c>
      <c r="G34" s="130" t="s">
        <v>729</v>
      </c>
      <c r="H34" s="130" t="s">
        <v>783</v>
      </c>
      <c r="I34" s="130" t="s">
        <v>718</v>
      </c>
      <c r="J34" s="131" t="s">
        <v>140</v>
      </c>
    </row>
    <row r="35" spans="2:10" ht="25.5">
      <c r="B35" s="146">
        <v>3</v>
      </c>
      <c r="C35" s="129" t="s">
        <v>817</v>
      </c>
      <c r="D35" s="130" t="s">
        <v>717</v>
      </c>
      <c r="E35" s="130" t="s">
        <v>818</v>
      </c>
      <c r="F35" s="130" t="s">
        <v>729</v>
      </c>
      <c r="G35" s="130" t="s">
        <v>729</v>
      </c>
      <c r="H35" s="130" t="s">
        <v>819</v>
      </c>
      <c r="I35" s="130" t="s">
        <v>718</v>
      </c>
      <c r="J35" s="131" t="s">
        <v>140</v>
      </c>
    </row>
    <row r="36" spans="2:10" ht="25.5">
      <c r="B36" s="146">
        <v>4</v>
      </c>
      <c r="C36" s="129" t="s">
        <v>825</v>
      </c>
      <c r="D36" s="130" t="s">
        <v>717</v>
      </c>
      <c r="E36" s="130" t="s">
        <v>826</v>
      </c>
      <c r="F36" s="130" t="s">
        <v>729</v>
      </c>
      <c r="G36" s="130" t="s">
        <v>828</v>
      </c>
      <c r="H36" s="130" t="s">
        <v>827</v>
      </c>
      <c r="I36" s="130" t="s">
        <v>732</v>
      </c>
      <c r="J36" s="131" t="s">
        <v>140</v>
      </c>
    </row>
    <row r="37" spans="2:10" ht="25.5">
      <c r="B37" s="146">
        <v>5</v>
      </c>
      <c r="C37" s="129" t="s">
        <v>834</v>
      </c>
      <c r="D37" s="130" t="s">
        <v>717</v>
      </c>
      <c r="E37" s="130" t="s">
        <v>835</v>
      </c>
      <c r="F37" s="130" t="s">
        <v>729</v>
      </c>
      <c r="G37" s="130" t="s">
        <v>836</v>
      </c>
      <c r="H37" s="130" t="s">
        <v>827</v>
      </c>
      <c r="I37" s="130" t="s">
        <v>732</v>
      </c>
      <c r="J37" s="131" t="s">
        <v>140</v>
      </c>
    </row>
    <row r="38" spans="2:10" ht="25.5">
      <c r="B38" s="146">
        <v>6</v>
      </c>
      <c r="C38" s="129" t="s">
        <v>842</v>
      </c>
      <c r="D38" s="130" t="s">
        <v>717</v>
      </c>
      <c r="E38" s="130" t="s">
        <v>843</v>
      </c>
      <c r="F38" s="130" t="s">
        <v>729</v>
      </c>
      <c r="G38" s="130" t="s">
        <v>836</v>
      </c>
      <c r="H38" s="130" t="s">
        <v>827</v>
      </c>
      <c r="I38" s="130" t="s">
        <v>732</v>
      </c>
      <c r="J38" s="131" t="s">
        <v>140</v>
      </c>
    </row>
    <row r="39" spans="2:10" ht="38.25">
      <c r="B39" s="146">
        <v>7</v>
      </c>
      <c r="C39" s="129" t="s">
        <v>849</v>
      </c>
      <c r="D39" s="130" t="s">
        <v>794</v>
      </c>
      <c r="E39" s="130" t="s">
        <v>850</v>
      </c>
      <c r="F39" s="130" t="s">
        <v>784</v>
      </c>
      <c r="G39" s="130" t="s">
        <v>784</v>
      </c>
      <c r="H39" s="130" t="s">
        <v>827</v>
      </c>
      <c r="I39" s="130" t="s">
        <v>732</v>
      </c>
      <c r="J39" s="131" t="s">
        <v>140</v>
      </c>
    </row>
    <row r="40" spans="2:10" ht="25.5">
      <c r="B40" s="146">
        <v>8</v>
      </c>
      <c r="C40" s="129" t="s">
        <v>856</v>
      </c>
      <c r="D40" s="130" t="s">
        <v>717</v>
      </c>
      <c r="E40" s="130" t="s">
        <v>857</v>
      </c>
      <c r="F40" s="130" t="s">
        <v>729</v>
      </c>
      <c r="G40" s="130" t="s">
        <v>858</v>
      </c>
      <c r="H40" s="130" t="s">
        <v>827</v>
      </c>
      <c r="I40" s="130" t="s">
        <v>718</v>
      </c>
      <c r="J40" s="131" t="s">
        <v>140</v>
      </c>
    </row>
    <row r="41" spans="2:10" ht="25.5">
      <c r="B41" s="146">
        <v>9</v>
      </c>
      <c r="C41" s="129" t="s">
        <v>864</v>
      </c>
      <c r="D41" s="130" t="s">
        <v>717</v>
      </c>
      <c r="E41" s="130" t="s">
        <v>865</v>
      </c>
      <c r="F41" s="130" t="s">
        <v>714</v>
      </c>
      <c r="G41" s="130" t="s">
        <v>858</v>
      </c>
      <c r="H41" s="130" t="s">
        <v>827</v>
      </c>
      <c r="I41" s="130" t="s">
        <v>718</v>
      </c>
      <c r="J41" s="131" t="s">
        <v>140</v>
      </c>
    </row>
    <row r="42" spans="2:10" ht="51">
      <c r="B42" s="146">
        <v>10</v>
      </c>
      <c r="C42" s="129" t="s">
        <v>870</v>
      </c>
      <c r="D42" s="130" t="s">
        <v>717</v>
      </c>
      <c r="E42" s="130" t="s">
        <v>871</v>
      </c>
      <c r="F42" s="130" t="s">
        <v>714</v>
      </c>
      <c r="G42" s="130" t="s">
        <v>858</v>
      </c>
      <c r="H42" s="130" t="s">
        <v>827</v>
      </c>
      <c r="I42" s="130" t="s">
        <v>718</v>
      </c>
      <c r="J42" s="131" t="s">
        <v>140</v>
      </c>
    </row>
    <row r="43" spans="2:10" ht="38.25">
      <c r="B43" s="146">
        <v>11</v>
      </c>
      <c r="C43" s="129" t="s">
        <v>876</v>
      </c>
      <c r="D43" s="130" t="s">
        <v>717</v>
      </c>
      <c r="E43" s="130" t="s">
        <v>877</v>
      </c>
      <c r="F43" s="130" t="s">
        <v>714</v>
      </c>
      <c r="G43" s="130" t="s">
        <v>714</v>
      </c>
      <c r="H43" s="130" t="s">
        <v>827</v>
      </c>
      <c r="I43" s="130" t="s">
        <v>718</v>
      </c>
      <c r="J43" s="131" t="s">
        <v>140</v>
      </c>
    </row>
    <row r="44" spans="2:10" ht="38.25">
      <c r="B44" s="146">
        <v>12</v>
      </c>
      <c r="C44" s="129" t="s">
        <v>882</v>
      </c>
      <c r="D44" s="130" t="s">
        <v>717</v>
      </c>
      <c r="E44" s="130" t="s">
        <v>883</v>
      </c>
      <c r="F44" s="130" t="s">
        <v>714</v>
      </c>
      <c r="G44" s="130" t="s">
        <v>714</v>
      </c>
      <c r="H44" s="130" t="s">
        <v>827</v>
      </c>
      <c r="I44" s="130" t="s">
        <v>718</v>
      </c>
      <c r="J44" s="131" t="s">
        <v>140</v>
      </c>
    </row>
    <row r="45" spans="2:10" ht="38.25">
      <c r="B45" s="146">
        <v>13</v>
      </c>
      <c r="C45" s="129" t="s">
        <v>887</v>
      </c>
      <c r="D45" s="130" t="s">
        <v>717</v>
      </c>
      <c r="E45" s="130" t="s">
        <v>888</v>
      </c>
      <c r="F45" s="130" t="s">
        <v>714</v>
      </c>
      <c r="G45" s="130" t="s">
        <v>714</v>
      </c>
      <c r="H45" s="130" t="s">
        <v>827</v>
      </c>
      <c r="I45" s="130" t="s">
        <v>718</v>
      </c>
      <c r="J45" s="131" t="s">
        <v>140</v>
      </c>
    </row>
    <row r="46" spans="2:10" ht="25.5">
      <c r="B46" s="146">
        <v>14</v>
      </c>
      <c r="C46" s="129" t="s">
        <v>892</v>
      </c>
      <c r="D46" s="130" t="s">
        <v>717</v>
      </c>
      <c r="E46" s="130" t="s">
        <v>893</v>
      </c>
      <c r="F46" s="130" t="s">
        <v>714</v>
      </c>
      <c r="G46" s="130" t="s">
        <v>858</v>
      </c>
      <c r="H46" s="130" t="s">
        <v>827</v>
      </c>
      <c r="I46" s="130" t="s">
        <v>718</v>
      </c>
      <c r="J46" s="131" t="s">
        <v>140</v>
      </c>
    </row>
    <row r="47" spans="2:10" ht="25.5">
      <c r="B47" s="146">
        <v>15</v>
      </c>
      <c r="C47" s="129" t="s">
        <v>898</v>
      </c>
      <c r="D47" s="130" t="s">
        <v>717</v>
      </c>
      <c r="E47" s="130" t="s">
        <v>899</v>
      </c>
      <c r="F47" s="130" t="s">
        <v>729</v>
      </c>
      <c r="G47" s="130" t="s">
        <v>858</v>
      </c>
      <c r="H47" s="130" t="s">
        <v>827</v>
      </c>
      <c r="I47" s="130" t="s">
        <v>718</v>
      </c>
      <c r="J47" s="131" t="s">
        <v>140</v>
      </c>
    </row>
    <row r="48" spans="2:10" ht="25.5">
      <c r="B48" s="146">
        <v>16</v>
      </c>
      <c r="C48" s="129" t="s">
        <v>905</v>
      </c>
      <c r="D48" s="130" t="s">
        <v>717</v>
      </c>
      <c r="E48" s="130" t="s">
        <v>906</v>
      </c>
      <c r="F48" s="130" t="s">
        <v>729</v>
      </c>
      <c r="G48" s="130" t="s">
        <v>729</v>
      </c>
      <c r="H48" s="130" t="s">
        <v>827</v>
      </c>
      <c r="I48" s="130" t="s">
        <v>718</v>
      </c>
      <c r="J48" s="131" t="s">
        <v>140</v>
      </c>
    </row>
    <row r="49" spans="2:10" ht="25.5">
      <c r="B49" s="146">
        <v>17</v>
      </c>
      <c r="C49" s="129" t="s">
        <v>912</v>
      </c>
      <c r="D49" s="130" t="s">
        <v>717</v>
      </c>
      <c r="E49" s="130" t="s">
        <v>913</v>
      </c>
      <c r="F49" s="130" t="s">
        <v>729</v>
      </c>
      <c r="G49" s="130" t="s">
        <v>729</v>
      </c>
      <c r="H49" s="130" t="s">
        <v>827</v>
      </c>
      <c r="I49" s="130" t="s">
        <v>718</v>
      </c>
      <c r="J49" s="131" t="s">
        <v>140</v>
      </c>
    </row>
    <row r="50" spans="2:10" ht="38.25">
      <c r="B50" s="146">
        <v>18</v>
      </c>
      <c r="C50" s="129" t="s">
        <v>919</v>
      </c>
      <c r="D50" s="130" t="s">
        <v>717</v>
      </c>
      <c r="E50" s="130" t="s">
        <v>920</v>
      </c>
      <c r="F50" s="130" t="s">
        <v>729</v>
      </c>
      <c r="G50" s="130" t="s">
        <v>729</v>
      </c>
      <c r="H50" s="130" t="s">
        <v>827</v>
      </c>
      <c r="I50" s="130" t="s">
        <v>718</v>
      </c>
      <c r="J50" s="131" t="s">
        <v>140</v>
      </c>
    </row>
    <row r="51" spans="2:10" ht="25.5">
      <c r="B51" s="146">
        <v>19</v>
      </c>
      <c r="C51" s="129" t="s">
        <v>926</v>
      </c>
      <c r="D51" s="130" t="s">
        <v>717</v>
      </c>
      <c r="E51" s="130" t="s">
        <v>927</v>
      </c>
      <c r="F51" s="130" t="s">
        <v>729</v>
      </c>
      <c r="G51" s="130" t="s">
        <v>729</v>
      </c>
      <c r="H51" s="130" t="s">
        <v>827</v>
      </c>
      <c r="I51" s="130" t="s">
        <v>718</v>
      </c>
      <c r="J51" s="131" t="s">
        <v>140</v>
      </c>
    </row>
    <row r="52" spans="2:10" ht="25.5">
      <c r="B52" s="146">
        <v>20</v>
      </c>
      <c r="C52" s="129" t="s">
        <v>933</v>
      </c>
      <c r="D52" s="130" t="s">
        <v>717</v>
      </c>
      <c r="E52" s="130" t="s">
        <v>934</v>
      </c>
      <c r="F52" s="130" t="s">
        <v>729</v>
      </c>
      <c r="G52" s="130" t="s">
        <v>729</v>
      </c>
      <c r="H52" s="130" t="s">
        <v>827</v>
      </c>
      <c r="I52" s="130" t="s">
        <v>718</v>
      </c>
      <c r="J52" s="131" t="s">
        <v>140</v>
      </c>
    </row>
    <row r="53" spans="2:10" ht="25.5">
      <c r="B53" s="146">
        <v>21</v>
      </c>
      <c r="C53" s="129" t="s">
        <v>940</v>
      </c>
      <c r="D53" s="130" t="s">
        <v>717</v>
      </c>
      <c r="E53" s="130" t="s">
        <v>941</v>
      </c>
      <c r="F53" s="130" t="s">
        <v>729</v>
      </c>
      <c r="G53" s="130" t="s">
        <v>729</v>
      </c>
      <c r="H53" s="130" t="s">
        <v>827</v>
      </c>
      <c r="I53" s="130" t="s">
        <v>718</v>
      </c>
      <c r="J53" s="131" t="s">
        <v>140</v>
      </c>
    </row>
    <row r="54" spans="2:10" ht="25.5">
      <c r="B54" s="146">
        <v>22</v>
      </c>
      <c r="C54" s="129" t="s">
        <v>947</v>
      </c>
      <c r="D54" s="130" t="s">
        <v>717</v>
      </c>
      <c r="E54" s="130" t="s">
        <v>948</v>
      </c>
      <c r="F54" s="130" t="s">
        <v>729</v>
      </c>
      <c r="G54" s="130" t="s">
        <v>729</v>
      </c>
      <c r="H54" s="130" t="s">
        <v>827</v>
      </c>
      <c r="I54" s="130" t="s">
        <v>732</v>
      </c>
      <c r="J54" s="131" t="s">
        <v>140</v>
      </c>
    </row>
    <row r="55" spans="2:10" ht="25.5">
      <c r="B55" s="146">
        <v>23</v>
      </c>
      <c r="C55" s="129" t="s">
        <v>954</v>
      </c>
      <c r="D55" s="130" t="s">
        <v>717</v>
      </c>
      <c r="E55" s="130" t="s">
        <v>955</v>
      </c>
      <c r="F55" s="130" t="s">
        <v>784</v>
      </c>
      <c r="G55" s="130" t="s">
        <v>784</v>
      </c>
      <c r="H55" s="130" t="s">
        <v>827</v>
      </c>
      <c r="I55" s="130" t="s">
        <v>718</v>
      </c>
      <c r="J55" s="131" t="s">
        <v>140</v>
      </c>
    </row>
    <row r="56" spans="2:10" ht="25.5">
      <c r="B56" s="146">
        <v>24</v>
      </c>
      <c r="C56" s="129" t="s">
        <v>961</v>
      </c>
      <c r="D56" s="130" t="s">
        <v>717</v>
      </c>
      <c r="E56" s="130" t="s">
        <v>962</v>
      </c>
      <c r="F56" s="130" t="s">
        <v>729</v>
      </c>
      <c r="G56" s="130" t="s">
        <v>729</v>
      </c>
      <c r="H56" s="130" t="s">
        <v>827</v>
      </c>
      <c r="I56" s="130" t="s">
        <v>718</v>
      </c>
      <c r="J56" s="131" t="s">
        <v>140</v>
      </c>
    </row>
    <row r="57" spans="2:10" ht="38.25">
      <c r="B57" s="146">
        <v>25</v>
      </c>
      <c r="C57" s="129" t="s">
        <v>968</v>
      </c>
      <c r="D57" s="130" t="s">
        <v>717</v>
      </c>
      <c r="E57" s="130" t="s">
        <v>969</v>
      </c>
      <c r="F57" s="130" t="s">
        <v>714</v>
      </c>
      <c r="G57" s="130" t="s">
        <v>858</v>
      </c>
      <c r="H57" s="130" t="s">
        <v>827</v>
      </c>
      <c r="I57" s="130" t="s">
        <v>718</v>
      </c>
      <c r="J57" s="131" t="s">
        <v>140</v>
      </c>
    </row>
    <row r="58" spans="2:10" ht="25.5">
      <c r="B58" s="146">
        <v>26</v>
      </c>
      <c r="C58" s="129" t="s">
        <v>974</v>
      </c>
      <c r="D58" s="130" t="s">
        <v>717</v>
      </c>
      <c r="E58" s="130" t="s">
        <v>975</v>
      </c>
      <c r="F58" s="130" t="s">
        <v>714</v>
      </c>
      <c r="G58" s="130" t="s">
        <v>858</v>
      </c>
      <c r="H58" s="130" t="s">
        <v>827</v>
      </c>
      <c r="I58" s="130" t="s">
        <v>718</v>
      </c>
      <c r="J58" s="131" t="s">
        <v>140</v>
      </c>
    </row>
    <row r="59" spans="2:10" ht="38.25">
      <c r="B59" s="146">
        <v>27</v>
      </c>
      <c r="C59" s="129" t="s">
        <v>980</v>
      </c>
      <c r="D59" s="130" t="s">
        <v>717</v>
      </c>
      <c r="E59" s="130" t="s">
        <v>981</v>
      </c>
      <c r="F59" s="130" t="s">
        <v>714</v>
      </c>
      <c r="G59" s="130" t="s">
        <v>714</v>
      </c>
      <c r="H59" s="130" t="s">
        <v>827</v>
      </c>
      <c r="I59" s="130" t="s">
        <v>718</v>
      </c>
      <c r="J59" s="131" t="s">
        <v>140</v>
      </c>
    </row>
    <row r="60" spans="2:10" ht="25.5">
      <c r="B60" s="146">
        <v>28</v>
      </c>
      <c r="C60" s="129" t="s">
        <v>985</v>
      </c>
      <c r="D60" s="130" t="s">
        <v>717</v>
      </c>
      <c r="E60" s="130" t="s">
        <v>986</v>
      </c>
      <c r="F60" s="130" t="s">
        <v>784</v>
      </c>
      <c r="G60" s="130" t="s">
        <v>784</v>
      </c>
      <c r="H60" s="130" t="s">
        <v>827</v>
      </c>
      <c r="I60" s="130" t="s">
        <v>718</v>
      </c>
      <c r="J60" s="131" t="s">
        <v>140</v>
      </c>
    </row>
    <row r="61" spans="2:10" ht="25.5">
      <c r="B61" s="146">
        <v>29</v>
      </c>
      <c r="C61" s="129" t="s">
        <v>992</v>
      </c>
      <c r="D61" s="130" t="s">
        <v>996</v>
      </c>
      <c r="E61" s="130" t="s">
        <v>993</v>
      </c>
      <c r="F61" s="130" t="s">
        <v>784</v>
      </c>
      <c r="G61" s="130" t="s">
        <v>828</v>
      </c>
      <c r="H61" s="130" t="s">
        <v>827</v>
      </c>
      <c r="I61" s="130" t="s">
        <v>718</v>
      </c>
      <c r="J61" s="131" t="s">
        <v>140</v>
      </c>
    </row>
    <row r="62" spans="2:10" ht="25.5">
      <c r="B62" s="146">
        <v>30</v>
      </c>
      <c r="C62" s="129" t="s">
        <v>1000</v>
      </c>
      <c r="D62" s="130" t="s">
        <v>717</v>
      </c>
      <c r="E62" s="130" t="s">
        <v>1001</v>
      </c>
      <c r="F62" s="130" t="s">
        <v>714</v>
      </c>
      <c r="G62" s="130" t="s">
        <v>858</v>
      </c>
      <c r="H62" s="130" t="s">
        <v>827</v>
      </c>
      <c r="I62" s="130" t="s">
        <v>718</v>
      </c>
      <c r="J62" s="131" t="s">
        <v>140</v>
      </c>
    </row>
    <row r="63" spans="2:10" ht="25.5">
      <c r="B63" s="146">
        <v>31</v>
      </c>
      <c r="C63" s="129" t="s">
        <v>1006</v>
      </c>
      <c r="D63" s="130" t="s">
        <v>717</v>
      </c>
      <c r="E63" s="130" t="s">
        <v>1007</v>
      </c>
      <c r="F63" s="130" t="s">
        <v>784</v>
      </c>
      <c r="G63" s="130" t="s">
        <v>828</v>
      </c>
      <c r="H63" s="130" t="s">
        <v>827</v>
      </c>
      <c r="I63" s="130" t="s">
        <v>718</v>
      </c>
      <c r="J63" s="131" t="s">
        <v>140</v>
      </c>
    </row>
    <row r="64" spans="2:10" ht="25.5">
      <c r="B64" s="146">
        <v>32</v>
      </c>
      <c r="C64" s="129" t="s">
        <v>1013</v>
      </c>
      <c r="D64" s="130" t="s">
        <v>717</v>
      </c>
      <c r="E64" s="130" t="s">
        <v>1014</v>
      </c>
      <c r="F64" s="130" t="s">
        <v>714</v>
      </c>
      <c r="G64" s="130" t="s">
        <v>858</v>
      </c>
      <c r="H64" s="130" t="s">
        <v>827</v>
      </c>
      <c r="I64" s="130" t="s">
        <v>718</v>
      </c>
      <c r="J64" s="131" t="s">
        <v>140</v>
      </c>
    </row>
    <row r="65" spans="2:10" ht="38.25">
      <c r="B65" s="146">
        <v>33</v>
      </c>
      <c r="C65" s="129" t="s">
        <v>1018</v>
      </c>
      <c r="D65" s="130" t="s">
        <v>717</v>
      </c>
      <c r="E65" s="130" t="s">
        <v>1019</v>
      </c>
      <c r="F65" s="130" t="s">
        <v>714</v>
      </c>
      <c r="G65" s="130" t="s">
        <v>858</v>
      </c>
      <c r="H65" s="130" t="s">
        <v>827</v>
      </c>
      <c r="I65" s="130" t="s">
        <v>718</v>
      </c>
      <c r="J65" s="131" t="s">
        <v>140</v>
      </c>
    </row>
    <row r="66" spans="2:10" ht="25.5">
      <c r="B66" s="146">
        <v>34</v>
      </c>
      <c r="C66" s="129" t="s">
        <v>1025</v>
      </c>
      <c r="D66" s="130" t="s">
        <v>717</v>
      </c>
      <c r="E66" s="130" t="s">
        <v>1026</v>
      </c>
      <c r="F66" s="130" t="s">
        <v>714</v>
      </c>
      <c r="G66" s="130" t="s">
        <v>858</v>
      </c>
      <c r="H66" s="130" t="s">
        <v>827</v>
      </c>
      <c r="I66" s="130" t="s">
        <v>718</v>
      </c>
      <c r="J66" s="131" t="s">
        <v>140</v>
      </c>
    </row>
    <row r="67" spans="2:10" ht="38.25">
      <c r="B67" s="146">
        <v>35</v>
      </c>
      <c r="C67" s="129" t="s">
        <v>1031</v>
      </c>
      <c r="D67" s="130" t="s">
        <v>717</v>
      </c>
      <c r="E67" s="130" t="s">
        <v>1032</v>
      </c>
      <c r="F67" s="130" t="s">
        <v>784</v>
      </c>
      <c r="G67" s="130" t="s">
        <v>784</v>
      </c>
      <c r="H67" s="130" t="s">
        <v>1033</v>
      </c>
      <c r="I67" s="130" t="s">
        <v>732</v>
      </c>
      <c r="J67" s="131" t="s">
        <v>140</v>
      </c>
    </row>
    <row r="68" spans="2:10" ht="25.5">
      <c r="B68" s="146">
        <v>36</v>
      </c>
      <c r="C68" s="129" t="s">
        <v>1039</v>
      </c>
      <c r="D68" s="130" t="s">
        <v>717</v>
      </c>
      <c r="E68" s="130" t="s">
        <v>1040</v>
      </c>
      <c r="F68" s="130" t="s">
        <v>784</v>
      </c>
      <c r="G68" s="130" t="s">
        <v>836</v>
      </c>
      <c r="H68" s="130" t="s">
        <v>1041</v>
      </c>
      <c r="I68" s="130" t="s">
        <v>718</v>
      </c>
      <c r="J68" s="131" t="s">
        <v>140</v>
      </c>
    </row>
    <row r="69" spans="2:10" ht="38.25">
      <c r="B69" s="146">
        <v>37</v>
      </c>
      <c r="C69" s="129" t="s">
        <v>1047</v>
      </c>
      <c r="D69" s="130" t="s">
        <v>717</v>
      </c>
      <c r="E69" s="130" t="s">
        <v>1048</v>
      </c>
      <c r="F69" s="130" t="s">
        <v>729</v>
      </c>
      <c r="G69" s="130" t="s">
        <v>1049</v>
      </c>
      <c r="H69" s="130" t="s">
        <v>1041</v>
      </c>
      <c r="I69" s="130" t="s">
        <v>718</v>
      </c>
      <c r="J69" s="131" t="s">
        <v>140</v>
      </c>
    </row>
    <row r="70" spans="2:10" ht="25.5">
      <c r="B70" s="146">
        <v>38</v>
      </c>
      <c r="C70" s="129" t="s">
        <v>1055</v>
      </c>
      <c r="D70" s="130" t="s">
        <v>717</v>
      </c>
      <c r="E70" s="130" t="s">
        <v>1056</v>
      </c>
      <c r="F70" s="130" t="s">
        <v>784</v>
      </c>
      <c r="G70" s="130" t="s">
        <v>784</v>
      </c>
      <c r="H70" s="130" t="s">
        <v>1041</v>
      </c>
      <c r="I70" s="130" t="s">
        <v>718</v>
      </c>
      <c r="J70" s="131" t="s">
        <v>140</v>
      </c>
    </row>
    <row r="71" spans="2:10" ht="25.5">
      <c r="B71" s="146">
        <v>39</v>
      </c>
      <c r="C71" s="129" t="s">
        <v>1061</v>
      </c>
      <c r="D71" s="130" t="s">
        <v>717</v>
      </c>
      <c r="E71" s="130" t="s">
        <v>1062</v>
      </c>
      <c r="F71" s="130" t="s">
        <v>784</v>
      </c>
      <c r="G71" s="130" t="s">
        <v>784</v>
      </c>
      <c r="H71" s="130" t="s">
        <v>1041</v>
      </c>
      <c r="I71" s="130" t="s">
        <v>718</v>
      </c>
      <c r="J71" s="131" t="s">
        <v>140</v>
      </c>
    </row>
    <row r="72" spans="2:10" ht="39" thickBot="1">
      <c r="B72" s="147">
        <v>40</v>
      </c>
      <c r="C72" s="132" t="s">
        <v>1067</v>
      </c>
      <c r="D72" s="133" t="s">
        <v>717</v>
      </c>
      <c r="E72" s="133" t="s">
        <v>1068</v>
      </c>
      <c r="F72" s="133" t="s">
        <v>714</v>
      </c>
      <c r="G72" s="133" t="s">
        <v>1049</v>
      </c>
      <c r="H72" s="133" t="s">
        <v>1041</v>
      </c>
      <c r="I72" s="133" t="s">
        <v>718</v>
      </c>
      <c r="J72" s="134" t="s">
        <v>140</v>
      </c>
    </row>
  </sheetData>
  <mergeCells count="25">
    <mergeCell ref="B31:J31"/>
    <mergeCell ref="B26:C30"/>
    <mergeCell ref="B25:C25"/>
    <mergeCell ref="F8:J8"/>
    <mergeCell ref="D9:E9"/>
    <mergeCell ref="F9:J9"/>
    <mergeCell ref="B10:C10"/>
    <mergeCell ref="D10:J10"/>
    <mergeCell ref="B11:C11"/>
    <mergeCell ref="D11:J11"/>
    <mergeCell ref="B12:J12"/>
    <mergeCell ref="B23:D23"/>
    <mergeCell ref="E23:J23"/>
    <mergeCell ref="B24:J24"/>
    <mergeCell ref="B14:B22"/>
    <mergeCell ref="B2:J3"/>
    <mergeCell ref="B4:J4"/>
    <mergeCell ref="B5:C9"/>
    <mergeCell ref="D5:E5"/>
    <mergeCell ref="F5:J5"/>
    <mergeCell ref="D6:E6"/>
    <mergeCell ref="F6:J6"/>
    <mergeCell ref="D7:E7"/>
    <mergeCell ref="F7:J7"/>
    <mergeCell ref="D8:E8"/>
  </mergeCells>
  <phoneticPr fontId="2" type="noConversion"/>
  <hyperlinks>
    <hyperlink ref="C33" r:id="rId1" display="http://rdjira.feixun.com.cn/browse/ACI-16"/>
    <hyperlink ref="C34" r:id="rId2" display="http://rdjira.feixun.com.cn/browse/ACI-25"/>
    <hyperlink ref="C35" r:id="rId3" display="http://rdjira.feixun.com.cn/browse/ACI-45"/>
    <hyperlink ref="C36" r:id="rId4" display="http://rdjira.feixun.com.cn/browse/ACI-12"/>
    <hyperlink ref="C37" r:id="rId5" display="http://rdjira.feixun.com.cn/browse/ACI-8"/>
    <hyperlink ref="C38" r:id="rId6" display="http://rdjira.feixun.com.cn/browse/ACI-7"/>
    <hyperlink ref="C39" r:id="rId7" display="http://rdjira.feixun.com.cn/browse/ACI-18"/>
    <hyperlink ref="C40" r:id="rId8" display="http://rdjira.feixun.com.cn/browse/ACI-23"/>
    <hyperlink ref="C41" r:id="rId9" display="http://rdjira.feixun.com.cn/browse/ACI-21"/>
    <hyperlink ref="C42" r:id="rId10" display="http://rdjira.feixun.com.cn/browse/ACI-36"/>
    <hyperlink ref="C43" r:id="rId11" display="http://rdjira.feixun.com.cn/browse/ACI-35"/>
    <hyperlink ref="C44" r:id="rId12" display="http://rdjira.feixun.com.cn/browse/ACI-43"/>
    <hyperlink ref="C45" r:id="rId13" display="http://rdjira.feixun.com.cn/browse/ACI-38"/>
    <hyperlink ref="C46" r:id="rId14" display="http://rdjira.feixun.com.cn/browse/ACI-34"/>
    <hyperlink ref="C47" r:id="rId15" display="http://rdjira.feixun.com.cn/browse/ACI-22"/>
    <hyperlink ref="C48" r:id="rId16" display="http://rdjira.feixun.com.cn/browse/ACI-30"/>
    <hyperlink ref="C49" r:id="rId17" display="http://rdjira.feixun.com.cn/browse/ACI-29"/>
    <hyperlink ref="C50" r:id="rId18" display="http://rdjira.feixun.com.cn/browse/ACI-26"/>
    <hyperlink ref="C51" r:id="rId19" display="http://rdjira.feixun.com.cn/browse/ACI-24"/>
    <hyperlink ref="C52" r:id="rId20" display="http://rdjira.feixun.com.cn/browse/ACI-27"/>
    <hyperlink ref="C53" r:id="rId21" display="http://rdjira.feixun.com.cn/browse/ACI-28"/>
    <hyperlink ref="C54" r:id="rId22" display="http://rdjira.feixun.com.cn/browse/ACI-11"/>
    <hyperlink ref="C55" r:id="rId23" display="http://rdjira.feixun.com.cn/browse/ACI-19"/>
    <hyperlink ref="C56" r:id="rId24" display="http://rdjira.feixun.com.cn/browse/ACI-32"/>
    <hyperlink ref="C57" r:id="rId25" display="http://rdjira.feixun.com.cn/browse/ACI-41"/>
    <hyperlink ref="C58" r:id="rId26" display="http://rdjira.feixun.com.cn/browse/ACI-51"/>
    <hyperlink ref="C59" r:id="rId27" display="http://rdjira.feixun.com.cn/browse/ACI-49"/>
    <hyperlink ref="C60" r:id="rId28" display="http://rdjira.feixun.com.cn/browse/ACI-55"/>
    <hyperlink ref="C61" r:id="rId29" display="http://rdjira.feixun.com.cn/browse/ACI-37"/>
    <hyperlink ref="C62" r:id="rId30" display="http://rdjira.feixun.com.cn/browse/ACI-40"/>
    <hyperlink ref="C63" r:id="rId31" display="http://rdjira.feixun.com.cn/browse/ACI-42"/>
    <hyperlink ref="C64" r:id="rId32" display="http://rdjira.feixun.com.cn/browse/ACI-31"/>
    <hyperlink ref="C65" r:id="rId33" display="http://rdjira.feixun.com.cn/browse/ACI-33"/>
    <hyperlink ref="C66" r:id="rId34" display="http://rdjira.feixun.com.cn/browse/ACI-54"/>
    <hyperlink ref="C67" r:id="rId35" display="http://rdjira.feixun.com.cn/browse/ACI-15"/>
    <hyperlink ref="C68" r:id="rId36" display="http://rdjira.feixun.com.cn/browse/ACI-20"/>
    <hyperlink ref="C69" r:id="rId37" display="http://rdjira.feixun.com.cn/browse/ACI-46"/>
    <hyperlink ref="C70" r:id="rId38" display="http://rdjira.feixun.com.cn/browse/ACI-47"/>
    <hyperlink ref="C71" r:id="rId39" display="http://rdjira.feixun.com.cn/browse/ACI-48"/>
    <hyperlink ref="C72" r:id="rId40" display="http://rdjira.feixun.com.cn/browse/ACI-44"/>
  </hyperlinks>
  <pageMargins left="0.7" right="0.7" top="0.75" bottom="0.75" header="0.3" footer="0.3"/>
  <pageSetup paperSize="9" orientation="portrait" horizontalDpi="300" verticalDpi="300" r:id="rId41"/>
  <drawing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58"/>
  <sheetViews>
    <sheetView workbookViewId="0">
      <selection activeCell="N18" sqref="N18:N57"/>
    </sheetView>
  </sheetViews>
  <sheetFormatPr defaultRowHeight="12"/>
  <cols>
    <col min="1" max="1" width="14" style="104" bestFit="1" customWidth="1"/>
    <col min="2" max="2" width="13.75" style="104" bestFit="1" customWidth="1"/>
    <col min="3" max="3" width="7.5" style="104" customWidth="1"/>
    <col min="4" max="4" width="13" style="104" bestFit="1" customWidth="1"/>
    <col min="5" max="7" width="36" style="104" bestFit="1" customWidth="1"/>
    <col min="8" max="8" width="7.125" style="104" customWidth="1"/>
    <col min="9" max="9" width="17.375" style="104" bestFit="1" customWidth="1"/>
    <col min="10" max="12" width="36" style="104" bestFit="1" customWidth="1"/>
    <col min="13" max="13" width="11" style="104" bestFit="1" customWidth="1"/>
    <col min="14" max="14" width="9" style="104"/>
    <col min="15" max="16" width="20.5" style="104" bestFit="1" customWidth="1"/>
    <col min="17" max="17" width="7.125" style="104" customWidth="1"/>
    <col min="18" max="16384" width="9" style="104"/>
  </cols>
  <sheetData>
    <row r="1" spans="1:17" ht="24" customHeight="1">
      <c r="A1" s="242"/>
      <c r="B1" s="243"/>
      <c r="C1" s="243"/>
      <c r="D1" s="243"/>
      <c r="E1" s="243"/>
      <c r="F1" s="243"/>
      <c r="G1" s="243"/>
      <c r="H1" s="243"/>
      <c r="I1" s="243"/>
      <c r="J1" s="243"/>
      <c r="K1" s="243"/>
      <c r="L1" s="243"/>
      <c r="M1" s="243"/>
      <c r="N1" s="243"/>
      <c r="O1" s="243"/>
      <c r="P1" s="243"/>
      <c r="Q1" s="244"/>
    </row>
    <row r="2" spans="1:17" ht="13.5" customHeight="1">
      <c r="A2" s="245" t="s">
        <v>1073</v>
      </c>
      <c r="B2" s="246"/>
      <c r="C2" s="246"/>
      <c r="D2" s="246"/>
      <c r="E2" s="246"/>
      <c r="F2" s="246"/>
      <c r="G2" s="246"/>
      <c r="H2" s="246"/>
      <c r="I2" s="246"/>
      <c r="J2" s="246"/>
      <c r="K2" s="246"/>
      <c r="L2" s="246"/>
      <c r="M2" s="246"/>
      <c r="N2" s="246"/>
      <c r="O2" s="246"/>
      <c r="P2" s="246"/>
      <c r="Q2" s="247"/>
    </row>
    <row r="3" spans="1:17" ht="14.25" customHeight="1">
      <c r="A3" s="248" t="s">
        <v>1074</v>
      </c>
      <c r="B3" s="249"/>
      <c r="C3" s="249"/>
      <c r="D3" s="249"/>
      <c r="E3" s="249"/>
      <c r="F3" s="249"/>
      <c r="G3" s="249"/>
      <c r="H3" s="249"/>
      <c r="I3" s="249"/>
      <c r="J3" s="249"/>
      <c r="K3" s="249"/>
      <c r="L3" s="249"/>
      <c r="M3" s="249"/>
      <c r="N3" s="249"/>
      <c r="O3" s="249"/>
      <c r="P3" s="249"/>
      <c r="Q3" s="250"/>
    </row>
    <row r="4" spans="1:17" ht="15">
      <c r="A4" s="103" t="s">
        <v>700</v>
      </c>
      <c r="B4" s="103" t="s">
        <v>699</v>
      </c>
      <c r="C4" s="103" t="s">
        <v>148</v>
      </c>
      <c r="D4" s="103" t="s">
        <v>149</v>
      </c>
      <c r="E4" s="103" t="s">
        <v>150</v>
      </c>
      <c r="F4" s="103" t="s">
        <v>151</v>
      </c>
      <c r="G4" s="103" t="s">
        <v>152</v>
      </c>
      <c r="H4" s="103" t="s">
        <v>159</v>
      </c>
      <c r="I4" s="103" t="s">
        <v>153</v>
      </c>
      <c r="J4" s="103" t="s">
        <v>705</v>
      </c>
      <c r="K4" s="103" t="s">
        <v>163</v>
      </c>
      <c r="L4" s="103" t="s">
        <v>704</v>
      </c>
      <c r="M4" s="103" t="s">
        <v>137</v>
      </c>
      <c r="N4" s="103" t="s">
        <v>154</v>
      </c>
      <c r="O4" s="103" t="s">
        <v>701</v>
      </c>
      <c r="P4" s="103" t="s">
        <v>702</v>
      </c>
      <c r="Q4" s="103" t="s">
        <v>703</v>
      </c>
    </row>
    <row r="5" spans="1:17" ht="99.75">
      <c r="A5" s="105" t="s">
        <v>709</v>
      </c>
      <c r="B5" s="105" t="s">
        <v>706</v>
      </c>
      <c r="C5" s="106" t="s">
        <v>707</v>
      </c>
      <c r="D5" s="105" t="s">
        <v>717</v>
      </c>
      <c r="E5" s="105" t="s">
        <v>708</v>
      </c>
      <c r="F5" s="105" t="s">
        <v>714</v>
      </c>
      <c r="G5" s="105" t="s">
        <v>713</v>
      </c>
      <c r="H5" s="105" t="s">
        <v>711</v>
      </c>
      <c r="I5" s="105" t="s">
        <v>710</v>
      </c>
      <c r="J5" s="105" t="s">
        <v>719</v>
      </c>
      <c r="K5" s="105" t="s">
        <v>720</v>
      </c>
      <c r="L5" s="105" t="s">
        <v>719</v>
      </c>
      <c r="M5" s="105" t="s">
        <v>718</v>
      </c>
      <c r="N5" s="105" t="s">
        <v>712</v>
      </c>
      <c r="O5" s="105" t="s">
        <v>715</v>
      </c>
      <c r="P5" s="105" t="s">
        <v>716</v>
      </c>
      <c r="Q5" s="105"/>
    </row>
    <row r="6" spans="1:17" ht="42.75">
      <c r="A6" s="105" t="s">
        <v>709</v>
      </c>
      <c r="B6" s="105" t="s">
        <v>706</v>
      </c>
      <c r="C6" s="106" t="s">
        <v>721</v>
      </c>
      <c r="D6" s="105" t="s">
        <v>717</v>
      </c>
      <c r="E6" s="105" t="s">
        <v>722</v>
      </c>
      <c r="F6" s="105" t="s">
        <v>714</v>
      </c>
      <c r="G6" s="105" t="s">
        <v>714</v>
      </c>
      <c r="H6" s="105" t="s">
        <v>711</v>
      </c>
      <c r="I6" s="105" t="s">
        <v>710</v>
      </c>
      <c r="J6" s="105" t="s">
        <v>725</v>
      </c>
      <c r="K6" s="105" t="s">
        <v>726</v>
      </c>
      <c r="L6" s="105" t="s">
        <v>725</v>
      </c>
      <c r="M6" s="105" t="s">
        <v>718</v>
      </c>
      <c r="N6" s="105" t="s">
        <v>712</v>
      </c>
      <c r="O6" s="105" t="s">
        <v>723</v>
      </c>
      <c r="P6" s="105" t="s">
        <v>724</v>
      </c>
      <c r="Q6" s="105"/>
    </row>
    <row r="7" spans="1:17" ht="28.5">
      <c r="A7" s="105" t="s">
        <v>709</v>
      </c>
      <c r="B7" s="105" t="s">
        <v>706</v>
      </c>
      <c r="C7" s="106" t="s">
        <v>727</v>
      </c>
      <c r="D7" s="105" t="s">
        <v>717</v>
      </c>
      <c r="E7" s="105" t="s">
        <v>728</v>
      </c>
      <c r="F7" s="105" t="s">
        <v>729</v>
      </c>
      <c r="G7" s="105" t="s">
        <v>729</v>
      </c>
      <c r="H7" s="105" t="s">
        <v>711</v>
      </c>
      <c r="I7" s="105" t="s">
        <v>710</v>
      </c>
      <c r="J7" s="105" t="s">
        <v>735</v>
      </c>
      <c r="K7" s="105" t="s">
        <v>734</v>
      </c>
      <c r="L7" s="105" t="s">
        <v>733</v>
      </c>
      <c r="M7" s="105" t="s">
        <v>732</v>
      </c>
      <c r="N7" s="105" t="s">
        <v>712</v>
      </c>
      <c r="O7" s="105" t="s">
        <v>730</v>
      </c>
      <c r="P7" s="105" t="s">
        <v>731</v>
      </c>
      <c r="Q7" s="105"/>
    </row>
    <row r="8" spans="1:17" ht="85.5">
      <c r="A8" s="105" t="s">
        <v>709</v>
      </c>
      <c r="B8" s="105" t="s">
        <v>706</v>
      </c>
      <c r="C8" s="106" t="s">
        <v>736</v>
      </c>
      <c r="D8" s="105" t="s">
        <v>717</v>
      </c>
      <c r="E8" s="105" t="s">
        <v>737</v>
      </c>
      <c r="F8" s="105" t="s">
        <v>729</v>
      </c>
      <c r="G8" s="105" t="s">
        <v>729</v>
      </c>
      <c r="H8" s="105" t="s">
        <v>711</v>
      </c>
      <c r="I8" s="105" t="s">
        <v>710</v>
      </c>
      <c r="J8" s="105" t="s">
        <v>742</v>
      </c>
      <c r="K8" s="105" t="s">
        <v>741</v>
      </c>
      <c r="L8" s="105" t="s">
        <v>740</v>
      </c>
      <c r="M8" s="105" t="s">
        <v>732</v>
      </c>
      <c r="N8" s="105" t="s">
        <v>712</v>
      </c>
      <c r="O8" s="105" t="s">
        <v>738</v>
      </c>
      <c r="P8" s="105" t="s">
        <v>739</v>
      </c>
      <c r="Q8" s="105"/>
    </row>
    <row r="9" spans="1:17" ht="57">
      <c r="A9" s="105" t="s">
        <v>709</v>
      </c>
      <c r="B9" s="105" t="s">
        <v>706</v>
      </c>
      <c r="C9" s="106" t="s">
        <v>743</v>
      </c>
      <c r="D9" s="105" t="s">
        <v>717</v>
      </c>
      <c r="E9" s="105" t="s">
        <v>744</v>
      </c>
      <c r="F9" s="105" t="s">
        <v>729</v>
      </c>
      <c r="G9" s="105" t="s">
        <v>729</v>
      </c>
      <c r="H9" s="105" t="s">
        <v>711</v>
      </c>
      <c r="I9" s="105" t="s">
        <v>710</v>
      </c>
      <c r="J9" s="105" t="s">
        <v>749</v>
      </c>
      <c r="K9" s="105" t="s">
        <v>748</v>
      </c>
      <c r="L9" s="105" t="s">
        <v>747</v>
      </c>
      <c r="M9" s="105" t="s">
        <v>732</v>
      </c>
      <c r="N9" s="105" t="s">
        <v>712</v>
      </c>
      <c r="O9" s="105" t="s">
        <v>745</v>
      </c>
      <c r="P9" s="105" t="s">
        <v>746</v>
      </c>
      <c r="Q9" s="105"/>
    </row>
    <row r="10" spans="1:17" ht="42.75">
      <c r="A10" s="105" t="s">
        <v>709</v>
      </c>
      <c r="B10" s="105" t="s">
        <v>706</v>
      </c>
      <c r="C10" s="106" t="s">
        <v>750</v>
      </c>
      <c r="D10" s="105" t="s">
        <v>717</v>
      </c>
      <c r="E10" s="105" t="s">
        <v>751</v>
      </c>
      <c r="F10" s="105" t="s">
        <v>729</v>
      </c>
      <c r="G10" s="105" t="s">
        <v>729</v>
      </c>
      <c r="H10" s="105" t="s">
        <v>711</v>
      </c>
      <c r="I10" s="105" t="s">
        <v>710</v>
      </c>
      <c r="J10" s="105" t="s">
        <v>755</v>
      </c>
      <c r="K10" s="105" t="s">
        <v>754</v>
      </c>
      <c r="L10" s="105" t="s">
        <v>753</v>
      </c>
      <c r="M10" s="105" t="s">
        <v>732</v>
      </c>
      <c r="N10" s="105" t="s">
        <v>712</v>
      </c>
      <c r="O10" s="105" t="s">
        <v>752</v>
      </c>
      <c r="P10" s="105" t="s">
        <v>746</v>
      </c>
      <c r="Q10" s="105"/>
    </row>
    <row r="11" spans="1:17" ht="42.75">
      <c r="A11" s="105" t="s">
        <v>709</v>
      </c>
      <c r="B11" s="105" t="s">
        <v>706</v>
      </c>
      <c r="C11" s="106" t="s">
        <v>756</v>
      </c>
      <c r="D11" s="105" t="s">
        <v>717</v>
      </c>
      <c r="E11" s="105" t="s">
        <v>757</v>
      </c>
      <c r="F11" s="105" t="s">
        <v>729</v>
      </c>
      <c r="G11" s="105" t="s">
        <v>729</v>
      </c>
      <c r="H11" s="105" t="s">
        <v>711</v>
      </c>
      <c r="I11" s="105" t="s">
        <v>710</v>
      </c>
      <c r="J11" s="105" t="s">
        <v>762</v>
      </c>
      <c r="K11" s="105" t="s">
        <v>761</v>
      </c>
      <c r="L11" s="105" t="s">
        <v>760</v>
      </c>
      <c r="M11" s="105" t="s">
        <v>732</v>
      </c>
      <c r="N11" s="105" t="s">
        <v>712</v>
      </c>
      <c r="O11" s="105" t="s">
        <v>758</v>
      </c>
      <c r="P11" s="105" t="s">
        <v>759</v>
      </c>
      <c r="Q11" s="105"/>
    </row>
    <row r="12" spans="1:17" ht="42.75">
      <c r="A12" s="105" t="s">
        <v>709</v>
      </c>
      <c r="B12" s="105" t="s">
        <v>706</v>
      </c>
      <c r="C12" s="106" t="s">
        <v>763</v>
      </c>
      <c r="D12" s="105" t="s">
        <v>717</v>
      </c>
      <c r="E12" s="105" t="s">
        <v>764</v>
      </c>
      <c r="F12" s="105" t="s">
        <v>729</v>
      </c>
      <c r="G12" s="105" t="s">
        <v>729</v>
      </c>
      <c r="H12" s="105" t="s">
        <v>711</v>
      </c>
      <c r="I12" s="105" t="s">
        <v>710</v>
      </c>
      <c r="J12" s="105" t="s">
        <v>768</v>
      </c>
      <c r="K12" s="105" t="s">
        <v>767</v>
      </c>
      <c r="L12" s="105" t="s">
        <v>766</v>
      </c>
      <c r="M12" s="105" t="s">
        <v>732</v>
      </c>
      <c r="N12" s="105" t="s">
        <v>712</v>
      </c>
      <c r="O12" s="105" t="s">
        <v>765</v>
      </c>
      <c r="P12" s="105" t="s">
        <v>731</v>
      </c>
      <c r="Q12" s="105"/>
    </row>
    <row r="13" spans="1:17" ht="28.5">
      <c r="A13" s="105" t="s">
        <v>709</v>
      </c>
      <c r="B13" s="105" t="s">
        <v>706</v>
      </c>
      <c r="C13" s="106" t="s">
        <v>769</v>
      </c>
      <c r="D13" s="105" t="s">
        <v>717</v>
      </c>
      <c r="E13" s="105" t="s">
        <v>770</v>
      </c>
      <c r="F13" s="105" t="s">
        <v>729</v>
      </c>
      <c r="G13" s="105" t="s">
        <v>729</v>
      </c>
      <c r="H13" s="105" t="s">
        <v>711</v>
      </c>
      <c r="I13" s="105" t="s">
        <v>710</v>
      </c>
      <c r="J13" s="105" t="s">
        <v>774</v>
      </c>
      <c r="K13" s="105" t="s">
        <v>773</v>
      </c>
      <c r="L13" s="105" t="s">
        <v>772</v>
      </c>
      <c r="M13" s="105" t="s">
        <v>732</v>
      </c>
      <c r="N13" s="105" t="s">
        <v>712</v>
      </c>
      <c r="O13" s="105" t="s">
        <v>771</v>
      </c>
      <c r="P13" s="105" t="s">
        <v>739</v>
      </c>
      <c r="Q13" s="105"/>
    </row>
    <row r="14" spans="1:17" ht="28.5">
      <c r="A14" s="105" t="s">
        <v>709</v>
      </c>
      <c r="B14" s="105" t="s">
        <v>706</v>
      </c>
      <c r="C14" s="106" t="s">
        <v>775</v>
      </c>
      <c r="D14" s="105" t="s">
        <v>717</v>
      </c>
      <c r="E14" s="105" t="s">
        <v>776</v>
      </c>
      <c r="F14" s="105" t="s">
        <v>729</v>
      </c>
      <c r="G14" s="105" t="s">
        <v>729</v>
      </c>
      <c r="H14" s="105" t="s">
        <v>711</v>
      </c>
      <c r="I14" s="105" t="s">
        <v>710</v>
      </c>
      <c r="J14" s="105" t="s">
        <v>780</v>
      </c>
      <c r="K14" s="105" t="s">
        <v>779</v>
      </c>
      <c r="L14" s="105" t="s">
        <v>778</v>
      </c>
      <c r="M14" s="105" t="s">
        <v>732</v>
      </c>
      <c r="N14" s="105" t="s">
        <v>712</v>
      </c>
      <c r="O14" s="105" t="s">
        <v>777</v>
      </c>
      <c r="P14" s="105" t="s">
        <v>746</v>
      </c>
      <c r="Q14" s="105"/>
    </row>
    <row r="15" spans="1:17" ht="71.25">
      <c r="A15" s="105" t="s">
        <v>709</v>
      </c>
      <c r="B15" s="105" t="s">
        <v>706</v>
      </c>
      <c r="C15" s="106" t="s">
        <v>781</v>
      </c>
      <c r="D15" s="105" t="s">
        <v>717</v>
      </c>
      <c r="E15" s="105" t="s">
        <v>782</v>
      </c>
      <c r="F15" s="105" t="s">
        <v>784</v>
      </c>
      <c r="G15" s="105" t="s">
        <v>784</v>
      </c>
      <c r="H15" s="105" t="s">
        <v>711</v>
      </c>
      <c r="I15" s="105" t="s">
        <v>710</v>
      </c>
      <c r="J15" s="105" t="s">
        <v>789</v>
      </c>
      <c r="K15" s="105" t="s">
        <v>788</v>
      </c>
      <c r="L15" s="105" t="s">
        <v>787</v>
      </c>
      <c r="M15" s="105" t="s">
        <v>732</v>
      </c>
      <c r="N15" s="105" t="s">
        <v>712</v>
      </c>
      <c r="O15" s="105" t="s">
        <v>785</v>
      </c>
      <c r="P15" s="105" t="s">
        <v>786</v>
      </c>
      <c r="Q15" s="105"/>
    </row>
    <row r="16" spans="1:17" ht="42.75">
      <c r="A16" s="105" t="s">
        <v>709</v>
      </c>
      <c r="B16" s="105" t="s">
        <v>706</v>
      </c>
      <c r="C16" s="106" t="s">
        <v>790</v>
      </c>
      <c r="D16" s="105" t="s">
        <v>794</v>
      </c>
      <c r="E16" s="105" t="s">
        <v>791</v>
      </c>
      <c r="F16" s="105" t="s">
        <v>784</v>
      </c>
      <c r="G16" s="105" t="s">
        <v>784</v>
      </c>
      <c r="H16" s="105" t="s">
        <v>711</v>
      </c>
      <c r="I16" s="105" t="s">
        <v>710</v>
      </c>
      <c r="J16" s="105" t="s">
        <v>797</v>
      </c>
      <c r="K16" s="105" t="s">
        <v>796</v>
      </c>
      <c r="L16" s="105" t="s">
        <v>795</v>
      </c>
      <c r="M16" s="105" t="s">
        <v>732</v>
      </c>
      <c r="N16" s="105" t="s">
        <v>712</v>
      </c>
      <c r="O16" s="105" t="s">
        <v>792</v>
      </c>
      <c r="P16" s="105" t="s">
        <v>793</v>
      </c>
      <c r="Q16" s="105"/>
    </row>
    <row r="17" spans="1:17" ht="42.75">
      <c r="A17" s="105" t="s">
        <v>709</v>
      </c>
      <c r="B17" s="105" t="s">
        <v>706</v>
      </c>
      <c r="C17" s="106" t="s">
        <v>798</v>
      </c>
      <c r="D17" s="105" t="s">
        <v>794</v>
      </c>
      <c r="E17" s="105" t="s">
        <v>799</v>
      </c>
      <c r="F17" s="105" t="s">
        <v>784</v>
      </c>
      <c r="G17" s="105" t="s">
        <v>784</v>
      </c>
      <c r="H17" s="105" t="s">
        <v>711</v>
      </c>
      <c r="I17" s="105" t="s">
        <v>710</v>
      </c>
      <c r="J17" s="105" t="s">
        <v>803</v>
      </c>
      <c r="K17" s="105" t="s">
        <v>802</v>
      </c>
      <c r="L17" s="105" t="s">
        <v>801</v>
      </c>
      <c r="M17" s="105" t="s">
        <v>732</v>
      </c>
      <c r="N17" s="105" t="s">
        <v>712</v>
      </c>
      <c r="O17" s="105" t="s">
        <v>800</v>
      </c>
      <c r="P17" s="105" t="s">
        <v>793</v>
      </c>
      <c r="Q17" s="105"/>
    </row>
    <row r="18" spans="1:17" ht="42.75">
      <c r="A18" s="105" t="s">
        <v>709</v>
      </c>
      <c r="B18" s="105" t="s">
        <v>706</v>
      </c>
      <c r="C18" s="106" t="s">
        <v>804</v>
      </c>
      <c r="D18" s="105" t="s">
        <v>717</v>
      </c>
      <c r="E18" s="105" t="s">
        <v>805</v>
      </c>
      <c r="F18" s="105" t="s">
        <v>784</v>
      </c>
      <c r="G18" s="105" t="s">
        <v>784</v>
      </c>
      <c r="H18" s="105" t="s">
        <v>711</v>
      </c>
      <c r="I18" s="105" t="s">
        <v>783</v>
      </c>
      <c r="J18" s="105" t="s">
        <v>809</v>
      </c>
      <c r="K18" s="105" t="s">
        <v>808</v>
      </c>
      <c r="L18" s="105" t="s">
        <v>807</v>
      </c>
      <c r="M18" s="105" t="s">
        <v>732</v>
      </c>
      <c r="N18" s="107" t="s">
        <v>140</v>
      </c>
      <c r="O18" s="105" t="s">
        <v>806</v>
      </c>
      <c r="P18" s="105" t="s">
        <v>793</v>
      </c>
      <c r="Q18" s="105"/>
    </row>
    <row r="19" spans="1:17" ht="42.75">
      <c r="A19" s="105" t="s">
        <v>709</v>
      </c>
      <c r="B19" s="105" t="s">
        <v>706</v>
      </c>
      <c r="C19" s="106" t="s">
        <v>810</v>
      </c>
      <c r="D19" s="105" t="s">
        <v>717</v>
      </c>
      <c r="E19" s="105" t="s">
        <v>811</v>
      </c>
      <c r="F19" s="105" t="s">
        <v>729</v>
      </c>
      <c r="G19" s="105" t="s">
        <v>729</v>
      </c>
      <c r="H19" s="105" t="s">
        <v>711</v>
      </c>
      <c r="I19" s="105" t="s">
        <v>783</v>
      </c>
      <c r="J19" s="105" t="s">
        <v>816</v>
      </c>
      <c r="K19" s="105" t="s">
        <v>815</v>
      </c>
      <c r="L19" s="105" t="s">
        <v>814</v>
      </c>
      <c r="M19" s="105" t="s">
        <v>718</v>
      </c>
      <c r="N19" s="107" t="s">
        <v>140</v>
      </c>
      <c r="O19" s="105" t="s">
        <v>812</v>
      </c>
      <c r="P19" s="105" t="s">
        <v>813</v>
      </c>
      <c r="Q19" s="105"/>
    </row>
    <row r="20" spans="1:17" ht="57">
      <c r="A20" s="105" t="s">
        <v>709</v>
      </c>
      <c r="B20" s="105" t="s">
        <v>706</v>
      </c>
      <c r="C20" s="106" t="s">
        <v>817</v>
      </c>
      <c r="D20" s="105" t="s">
        <v>717</v>
      </c>
      <c r="E20" s="105" t="s">
        <v>818</v>
      </c>
      <c r="F20" s="105" t="s">
        <v>729</v>
      </c>
      <c r="G20" s="105" t="s">
        <v>729</v>
      </c>
      <c r="H20" s="105" t="s">
        <v>711</v>
      </c>
      <c r="I20" s="105" t="s">
        <v>819</v>
      </c>
      <c r="J20" s="105" t="s">
        <v>824</v>
      </c>
      <c r="K20" s="105" t="s">
        <v>823</v>
      </c>
      <c r="L20" s="105" t="s">
        <v>822</v>
      </c>
      <c r="M20" s="105" t="s">
        <v>718</v>
      </c>
      <c r="N20" s="107" t="s">
        <v>140</v>
      </c>
      <c r="O20" s="105" t="s">
        <v>820</v>
      </c>
      <c r="P20" s="105" t="s">
        <v>821</v>
      </c>
      <c r="Q20" s="105"/>
    </row>
    <row r="21" spans="1:17" ht="57">
      <c r="A21" s="105" t="s">
        <v>709</v>
      </c>
      <c r="B21" s="105" t="s">
        <v>706</v>
      </c>
      <c r="C21" s="106" t="s">
        <v>825</v>
      </c>
      <c r="D21" s="105" t="s">
        <v>717</v>
      </c>
      <c r="E21" s="105" t="s">
        <v>826</v>
      </c>
      <c r="F21" s="105" t="s">
        <v>729</v>
      </c>
      <c r="G21" s="105" t="s">
        <v>828</v>
      </c>
      <c r="H21" s="105" t="s">
        <v>711</v>
      </c>
      <c r="I21" s="105" t="s">
        <v>827</v>
      </c>
      <c r="J21" s="105" t="s">
        <v>833</v>
      </c>
      <c r="K21" s="105" t="s">
        <v>832</v>
      </c>
      <c r="L21" s="105" t="s">
        <v>831</v>
      </c>
      <c r="M21" s="105" t="s">
        <v>732</v>
      </c>
      <c r="N21" s="107" t="s">
        <v>140</v>
      </c>
      <c r="O21" s="105" t="s">
        <v>829</v>
      </c>
      <c r="P21" s="105" t="s">
        <v>830</v>
      </c>
      <c r="Q21" s="105"/>
    </row>
    <row r="22" spans="1:17" ht="71.25">
      <c r="A22" s="105" t="s">
        <v>709</v>
      </c>
      <c r="B22" s="105" t="s">
        <v>706</v>
      </c>
      <c r="C22" s="106" t="s">
        <v>834</v>
      </c>
      <c r="D22" s="105" t="s">
        <v>717</v>
      </c>
      <c r="E22" s="105" t="s">
        <v>835</v>
      </c>
      <c r="F22" s="105" t="s">
        <v>729</v>
      </c>
      <c r="G22" s="105" t="s">
        <v>836</v>
      </c>
      <c r="H22" s="105" t="s">
        <v>711</v>
      </c>
      <c r="I22" s="105" t="s">
        <v>827</v>
      </c>
      <c r="J22" s="105" t="s">
        <v>841</v>
      </c>
      <c r="K22" s="105" t="s">
        <v>840</v>
      </c>
      <c r="L22" s="105" t="s">
        <v>839</v>
      </c>
      <c r="M22" s="105" t="s">
        <v>732</v>
      </c>
      <c r="N22" s="107" t="s">
        <v>140</v>
      </c>
      <c r="O22" s="105" t="s">
        <v>837</v>
      </c>
      <c r="P22" s="105" t="s">
        <v>838</v>
      </c>
      <c r="Q22" s="105"/>
    </row>
    <row r="23" spans="1:17" ht="42.75">
      <c r="A23" s="105" t="s">
        <v>709</v>
      </c>
      <c r="B23" s="105" t="s">
        <v>706</v>
      </c>
      <c r="C23" s="106" t="s">
        <v>842</v>
      </c>
      <c r="D23" s="105" t="s">
        <v>717</v>
      </c>
      <c r="E23" s="105" t="s">
        <v>843</v>
      </c>
      <c r="F23" s="105" t="s">
        <v>729</v>
      </c>
      <c r="G23" s="105" t="s">
        <v>836</v>
      </c>
      <c r="H23" s="105" t="s">
        <v>711</v>
      </c>
      <c r="I23" s="105" t="s">
        <v>827</v>
      </c>
      <c r="J23" s="105" t="s">
        <v>848</v>
      </c>
      <c r="K23" s="105" t="s">
        <v>847</v>
      </c>
      <c r="L23" s="105" t="s">
        <v>846</v>
      </c>
      <c r="M23" s="105" t="s">
        <v>732</v>
      </c>
      <c r="N23" s="107" t="s">
        <v>140</v>
      </c>
      <c r="O23" s="105" t="s">
        <v>844</v>
      </c>
      <c r="P23" s="105" t="s">
        <v>845</v>
      </c>
      <c r="Q23" s="105"/>
    </row>
    <row r="24" spans="1:17" ht="57">
      <c r="A24" s="105" t="s">
        <v>709</v>
      </c>
      <c r="B24" s="105" t="s">
        <v>706</v>
      </c>
      <c r="C24" s="106" t="s">
        <v>849</v>
      </c>
      <c r="D24" s="105" t="s">
        <v>794</v>
      </c>
      <c r="E24" s="105" t="s">
        <v>850</v>
      </c>
      <c r="F24" s="105" t="s">
        <v>784</v>
      </c>
      <c r="G24" s="105" t="s">
        <v>784</v>
      </c>
      <c r="H24" s="105" t="s">
        <v>711</v>
      </c>
      <c r="I24" s="105" t="s">
        <v>827</v>
      </c>
      <c r="J24" s="105" t="s">
        <v>855</v>
      </c>
      <c r="K24" s="105" t="s">
        <v>854</v>
      </c>
      <c r="L24" s="105" t="s">
        <v>853</v>
      </c>
      <c r="M24" s="105" t="s">
        <v>732</v>
      </c>
      <c r="N24" s="107" t="s">
        <v>140</v>
      </c>
      <c r="O24" s="105" t="s">
        <v>851</v>
      </c>
      <c r="P24" s="105" t="s">
        <v>852</v>
      </c>
      <c r="Q24" s="105"/>
    </row>
    <row r="25" spans="1:17" ht="28.5">
      <c r="A25" s="105" t="s">
        <v>709</v>
      </c>
      <c r="B25" s="105" t="s">
        <v>706</v>
      </c>
      <c r="C25" s="106" t="s">
        <v>856</v>
      </c>
      <c r="D25" s="105" t="s">
        <v>717</v>
      </c>
      <c r="E25" s="105" t="s">
        <v>857</v>
      </c>
      <c r="F25" s="105" t="s">
        <v>729</v>
      </c>
      <c r="G25" s="105" t="s">
        <v>858</v>
      </c>
      <c r="H25" s="105" t="s">
        <v>711</v>
      </c>
      <c r="I25" s="105" t="s">
        <v>827</v>
      </c>
      <c r="J25" s="105" t="s">
        <v>863</v>
      </c>
      <c r="K25" s="105" t="s">
        <v>862</v>
      </c>
      <c r="L25" s="105" t="s">
        <v>861</v>
      </c>
      <c r="M25" s="105" t="s">
        <v>718</v>
      </c>
      <c r="N25" s="107" t="s">
        <v>140</v>
      </c>
      <c r="O25" s="105" t="s">
        <v>859</v>
      </c>
      <c r="P25" s="105" t="s">
        <v>860</v>
      </c>
      <c r="Q25" s="105"/>
    </row>
    <row r="26" spans="1:17" ht="28.5">
      <c r="A26" s="105" t="s">
        <v>709</v>
      </c>
      <c r="B26" s="105" t="s">
        <v>706</v>
      </c>
      <c r="C26" s="106" t="s">
        <v>864</v>
      </c>
      <c r="D26" s="105" t="s">
        <v>717</v>
      </c>
      <c r="E26" s="105" t="s">
        <v>865</v>
      </c>
      <c r="F26" s="105" t="s">
        <v>714</v>
      </c>
      <c r="G26" s="105" t="s">
        <v>858</v>
      </c>
      <c r="H26" s="105" t="s">
        <v>711</v>
      </c>
      <c r="I26" s="105" t="s">
        <v>827</v>
      </c>
      <c r="J26" s="105" t="s">
        <v>868</v>
      </c>
      <c r="K26" s="105" t="s">
        <v>869</v>
      </c>
      <c r="L26" s="105" t="s">
        <v>868</v>
      </c>
      <c r="M26" s="105" t="s">
        <v>718</v>
      </c>
      <c r="N26" s="107" t="s">
        <v>140</v>
      </c>
      <c r="O26" s="105" t="s">
        <v>866</v>
      </c>
      <c r="P26" s="105" t="s">
        <v>867</v>
      </c>
      <c r="Q26" s="105"/>
    </row>
    <row r="27" spans="1:17" ht="71.25">
      <c r="A27" s="105" t="s">
        <v>709</v>
      </c>
      <c r="B27" s="105" t="s">
        <v>706</v>
      </c>
      <c r="C27" s="106" t="s">
        <v>870</v>
      </c>
      <c r="D27" s="105" t="s">
        <v>717</v>
      </c>
      <c r="E27" s="105" t="s">
        <v>871</v>
      </c>
      <c r="F27" s="105" t="s">
        <v>714</v>
      </c>
      <c r="G27" s="105" t="s">
        <v>858</v>
      </c>
      <c r="H27" s="105" t="s">
        <v>711</v>
      </c>
      <c r="I27" s="105" t="s">
        <v>827</v>
      </c>
      <c r="J27" s="105" t="s">
        <v>874</v>
      </c>
      <c r="K27" s="105" t="s">
        <v>875</v>
      </c>
      <c r="L27" s="105" t="s">
        <v>874</v>
      </c>
      <c r="M27" s="105" t="s">
        <v>718</v>
      </c>
      <c r="N27" s="107" t="s">
        <v>140</v>
      </c>
      <c r="O27" s="105" t="s">
        <v>872</v>
      </c>
      <c r="P27" s="105" t="s">
        <v>873</v>
      </c>
      <c r="Q27" s="105"/>
    </row>
    <row r="28" spans="1:17" ht="71.25">
      <c r="A28" s="105" t="s">
        <v>709</v>
      </c>
      <c r="B28" s="105" t="s">
        <v>706</v>
      </c>
      <c r="C28" s="106" t="s">
        <v>876</v>
      </c>
      <c r="D28" s="105" t="s">
        <v>717</v>
      </c>
      <c r="E28" s="105" t="s">
        <v>877</v>
      </c>
      <c r="F28" s="105" t="s">
        <v>714</v>
      </c>
      <c r="G28" s="105" t="s">
        <v>714</v>
      </c>
      <c r="H28" s="105" t="s">
        <v>711</v>
      </c>
      <c r="I28" s="105" t="s">
        <v>827</v>
      </c>
      <c r="J28" s="105" t="s">
        <v>880</v>
      </c>
      <c r="K28" s="105" t="s">
        <v>881</v>
      </c>
      <c r="L28" s="105" t="s">
        <v>880</v>
      </c>
      <c r="M28" s="105" t="s">
        <v>718</v>
      </c>
      <c r="N28" s="107" t="s">
        <v>140</v>
      </c>
      <c r="O28" s="105" t="s">
        <v>878</v>
      </c>
      <c r="P28" s="105" t="s">
        <v>879</v>
      </c>
      <c r="Q28" s="105"/>
    </row>
    <row r="29" spans="1:17" ht="42.75">
      <c r="A29" s="105" t="s">
        <v>709</v>
      </c>
      <c r="B29" s="105" t="s">
        <v>706</v>
      </c>
      <c r="C29" s="106" t="s">
        <v>882</v>
      </c>
      <c r="D29" s="105" t="s">
        <v>717</v>
      </c>
      <c r="E29" s="105" t="s">
        <v>883</v>
      </c>
      <c r="F29" s="105" t="s">
        <v>714</v>
      </c>
      <c r="G29" s="105" t="s">
        <v>714</v>
      </c>
      <c r="H29" s="105" t="s">
        <v>711</v>
      </c>
      <c r="I29" s="105" t="s">
        <v>827</v>
      </c>
      <c r="J29" s="105" t="s">
        <v>885</v>
      </c>
      <c r="K29" s="105" t="s">
        <v>886</v>
      </c>
      <c r="L29" s="105" t="s">
        <v>885</v>
      </c>
      <c r="M29" s="105" t="s">
        <v>718</v>
      </c>
      <c r="N29" s="107" t="s">
        <v>140</v>
      </c>
      <c r="O29" s="105" t="s">
        <v>884</v>
      </c>
      <c r="P29" s="105" t="s">
        <v>879</v>
      </c>
      <c r="Q29" s="105"/>
    </row>
    <row r="30" spans="1:17" ht="42.75">
      <c r="A30" s="105" t="s">
        <v>709</v>
      </c>
      <c r="B30" s="105" t="s">
        <v>706</v>
      </c>
      <c r="C30" s="106" t="s">
        <v>887</v>
      </c>
      <c r="D30" s="105" t="s">
        <v>717</v>
      </c>
      <c r="E30" s="105" t="s">
        <v>888</v>
      </c>
      <c r="F30" s="105" t="s">
        <v>714</v>
      </c>
      <c r="G30" s="105" t="s">
        <v>714</v>
      </c>
      <c r="H30" s="105" t="s">
        <v>711</v>
      </c>
      <c r="I30" s="105" t="s">
        <v>827</v>
      </c>
      <c r="J30" s="105" t="s">
        <v>890</v>
      </c>
      <c r="K30" s="105" t="s">
        <v>891</v>
      </c>
      <c r="L30" s="105" t="s">
        <v>890</v>
      </c>
      <c r="M30" s="105" t="s">
        <v>718</v>
      </c>
      <c r="N30" s="107" t="s">
        <v>140</v>
      </c>
      <c r="O30" s="105" t="s">
        <v>889</v>
      </c>
      <c r="P30" s="105" t="s">
        <v>879</v>
      </c>
      <c r="Q30" s="105"/>
    </row>
    <row r="31" spans="1:17" ht="42.75">
      <c r="A31" s="105" t="s">
        <v>709</v>
      </c>
      <c r="B31" s="105" t="s">
        <v>706</v>
      </c>
      <c r="C31" s="106" t="s">
        <v>892</v>
      </c>
      <c r="D31" s="105" t="s">
        <v>717</v>
      </c>
      <c r="E31" s="105" t="s">
        <v>893</v>
      </c>
      <c r="F31" s="105" t="s">
        <v>714</v>
      </c>
      <c r="G31" s="105" t="s">
        <v>858</v>
      </c>
      <c r="H31" s="105" t="s">
        <v>711</v>
      </c>
      <c r="I31" s="105" t="s">
        <v>827</v>
      </c>
      <c r="J31" s="105" t="s">
        <v>897</v>
      </c>
      <c r="K31" s="105" t="s">
        <v>896</v>
      </c>
      <c r="L31" s="105" t="s">
        <v>895</v>
      </c>
      <c r="M31" s="105" t="s">
        <v>718</v>
      </c>
      <c r="N31" s="107" t="s">
        <v>140</v>
      </c>
      <c r="O31" s="105" t="s">
        <v>894</v>
      </c>
      <c r="P31" s="105" t="s">
        <v>879</v>
      </c>
      <c r="Q31" s="105"/>
    </row>
    <row r="32" spans="1:17" ht="42.75">
      <c r="A32" s="105" t="s">
        <v>709</v>
      </c>
      <c r="B32" s="105" t="s">
        <v>706</v>
      </c>
      <c r="C32" s="106" t="s">
        <v>898</v>
      </c>
      <c r="D32" s="105" t="s">
        <v>717</v>
      </c>
      <c r="E32" s="105" t="s">
        <v>899</v>
      </c>
      <c r="F32" s="105" t="s">
        <v>729</v>
      </c>
      <c r="G32" s="105" t="s">
        <v>858</v>
      </c>
      <c r="H32" s="105" t="s">
        <v>711</v>
      </c>
      <c r="I32" s="105" t="s">
        <v>827</v>
      </c>
      <c r="J32" s="105" t="s">
        <v>904</v>
      </c>
      <c r="K32" s="105" t="s">
        <v>903</v>
      </c>
      <c r="L32" s="105" t="s">
        <v>902</v>
      </c>
      <c r="M32" s="105" t="s">
        <v>718</v>
      </c>
      <c r="N32" s="107" t="s">
        <v>140</v>
      </c>
      <c r="O32" s="105" t="s">
        <v>900</v>
      </c>
      <c r="P32" s="105" t="s">
        <v>901</v>
      </c>
      <c r="Q32" s="105"/>
    </row>
    <row r="33" spans="1:17" ht="42.75">
      <c r="A33" s="105" t="s">
        <v>709</v>
      </c>
      <c r="B33" s="105" t="s">
        <v>706</v>
      </c>
      <c r="C33" s="106" t="s">
        <v>905</v>
      </c>
      <c r="D33" s="105" t="s">
        <v>717</v>
      </c>
      <c r="E33" s="105" t="s">
        <v>906</v>
      </c>
      <c r="F33" s="105" t="s">
        <v>729</v>
      </c>
      <c r="G33" s="105" t="s">
        <v>729</v>
      </c>
      <c r="H33" s="105" t="s">
        <v>711</v>
      </c>
      <c r="I33" s="105" t="s">
        <v>827</v>
      </c>
      <c r="J33" s="105" t="s">
        <v>911</v>
      </c>
      <c r="K33" s="105" t="s">
        <v>910</v>
      </c>
      <c r="L33" s="105" t="s">
        <v>909</v>
      </c>
      <c r="M33" s="105" t="s">
        <v>718</v>
      </c>
      <c r="N33" s="107" t="s">
        <v>140</v>
      </c>
      <c r="O33" s="105" t="s">
        <v>907</v>
      </c>
      <c r="P33" s="105" t="s">
        <v>908</v>
      </c>
      <c r="Q33" s="105"/>
    </row>
    <row r="34" spans="1:17" ht="28.5">
      <c r="A34" s="105" t="s">
        <v>709</v>
      </c>
      <c r="B34" s="105" t="s">
        <v>706</v>
      </c>
      <c r="C34" s="106" t="s">
        <v>912</v>
      </c>
      <c r="D34" s="105" t="s">
        <v>717</v>
      </c>
      <c r="E34" s="105" t="s">
        <v>913</v>
      </c>
      <c r="F34" s="105" t="s">
        <v>729</v>
      </c>
      <c r="G34" s="105" t="s">
        <v>729</v>
      </c>
      <c r="H34" s="105" t="s">
        <v>711</v>
      </c>
      <c r="I34" s="105" t="s">
        <v>827</v>
      </c>
      <c r="J34" s="105" t="s">
        <v>918</v>
      </c>
      <c r="K34" s="105" t="s">
        <v>917</v>
      </c>
      <c r="L34" s="105" t="s">
        <v>916</v>
      </c>
      <c r="M34" s="105" t="s">
        <v>718</v>
      </c>
      <c r="N34" s="107" t="s">
        <v>140</v>
      </c>
      <c r="O34" s="105" t="s">
        <v>914</v>
      </c>
      <c r="P34" s="105" t="s">
        <v>915</v>
      </c>
      <c r="Q34" s="105"/>
    </row>
    <row r="35" spans="1:17" ht="42.75">
      <c r="A35" s="105" t="s">
        <v>709</v>
      </c>
      <c r="B35" s="105" t="s">
        <v>706</v>
      </c>
      <c r="C35" s="106" t="s">
        <v>919</v>
      </c>
      <c r="D35" s="105" t="s">
        <v>717</v>
      </c>
      <c r="E35" s="105" t="s">
        <v>920</v>
      </c>
      <c r="F35" s="105" t="s">
        <v>729</v>
      </c>
      <c r="G35" s="105" t="s">
        <v>729</v>
      </c>
      <c r="H35" s="105" t="s">
        <v>711</v>
      </c>
      <c r="I35" s="105" t="s">
        <v>827</v>
      </c>
      <c r="J35" s="105" t="s">
        <v>925</v>
      </c>
      <c r="K35" s="105" t="s">
        <v>924</v>
      </c>
      <c r="L35" s="105" t="s">
        <v>923</v>
      </c>
      <c r="M35" s="105" t="s">
        <v>718</v>
      </c>
      <c r="N35" s="107" t="s">
        <v>140</v>
      </c>
      <c r="O35" s="105" t="s">
        <v>921</v>
      </c>
      <c r="P35" s="105" t="s">
        <v>922</v>
      </c>
      <c r="Q35" s="105"/>
    </row>
    <row r="36" spans="1:17" ht="57">
      <c r="A36" s="105" t="s">
        <v>709</v>
      </c>
      <c r="B36" s="105" t="s">
        <v>706</v>
      </c>
      <c r="C36" s="106" t="s">
        <v>926</v>
      </c>
      <c r="D36" s="105" t="s">
        <v>717</v>
      </c>
      <c r="E36" s="105" t="s">
        <v>927</v>
      </c>
      <c r="F36" s="105" t="s">
        <v>729</v>
      </c>
      <c r="G36" s="105" t="s">
        <v>729</v>
      </c>
      <c r="H36" s="105" t="s">
        <v>711</v>
      </c>
      <c r="I36" s="105" t="s">
        <v>827</v>
      </c>
      <c r="J36" s="105" t="s">
        <v>932</v>
      </c>
      <c r="K36" s="105" t="s">
        <v>931</v>
      </c>
      <c r="L36" s="105" t="s">
        <v>930</v>
      </c>
      <c r="M36" s="105" t="s">
        <v>718</v>
      </c>
      <c r="N36" s="107" t="s">
        <v>140</v>
      </c>
      <c r="O36" s="105" t="s">
        <v>928</v>
      </c>
      <c r="P36" s="105" t="s">
        <v>929</v>
      </c>
      <c r="Q36" s="105"/>
    </row>
    <row r="37" spans="1:17" ht="42.75">
      <c r="A37" s="105" t="s">
        <v>709</v>
      </c>
      <c r="B37" s="105" t="s">
        <v>706</v>
      </c>
      <c r="C37" s="106" t="s">
        <v>933</v>
      </c>
      <c r="D37" s="105" t="s">
        <v>717</v>
      </c>
      <c r="E37" s="105" t="s">
        <v>934</v>
      </c>
      <c r="F37" s="105" t="s">
        <v>729</v>
      </c>
      <c r="G37" s="105" t="s">
        <v>729</v>
      </c>
      <c r="H37" s="105" t="s">
        <v>711</v>
      </c>
      <c r="I37" s="105" t="s">
        <v>827</v>
      </c>
      <c r="J37" s="105" t="s">
        <v>939</v>
      </c>
      <c r="K37" s="105" t="s">
        <v>938</v>
      </c>
      <c r="L37" s="105" t="s">
        <v>937</v>
      </c>
      <c r="M37" s="105" t="s">
        <v>718</v>
      </c>
      <c r="N37" s="107" t="s">
        <v>140</v>
      </c>
      <c r="O37" s="105" t="s">
        <v>935</v>
      </c>
      <c r="P37" s="105" t="s">
        <v>936</v>
      </c>
      <c r="Q37" s="105"/>
    </row>
    <row r="38" spans="1:17" ht="28.5">
      <c r="A38" s="105" t="s">
        <v>709</v>
      </c>
      <c r="B38" s="105" t="s">
        <v>706</v>
      </c>
      <c r="C38" s="106" t="s">
        <v>940</v>
      </c>
      <c r="D38" s="105" t="s">
        <v>717</v>
      </c>
      <c r="E38" s="105" t="s">
        <v>941</v>
      </c>
      <c r="F38" s="105" t="s">
        <v>729</v>
      </c>
      <c r="G38" s="105" t="s">
        <v>729</v>
      </c>
      <c r="H38" s="105" t="s">
        <v>711</v>
      </c>
      <c r="I38" s="105" t="s">
        <v>827</v>
      </c>
      <c r="J38" s="105" t="s">
        <v>946</v>
      </c>
      <c r="K38" s="105" t="s">
        <v>945</v>
      </c>
      <c r="L38" s="105" t="s">
        <v>944</v>
      </c>
      <c r="M38" s="105" t="s">
        <v>718</v>
      </c>
      <c r="N38" s="107" t="s">
        <v>140</v>
      </c>
      <c r="O38" s="105" t="s">
        <v>942</v>
      </c>
      <c r="P38" s="105" t="s">
        <v>943</v>
      </c>
      <c r="Q38" s="105"/>
    </row>
    <row r="39" spans="1:17" ht="28.5">
      <c r="A39" s="105" t="s">
        <v>709</v>
      </c>
      <c r="B39" s="105" t="s">
        <v>706</v>
      </c>
      <c r="C39" s="106" t="s">
        <v>947</v>
      </c>
      <c r="D39" s="105" t="s">
        <v>717</v>
      </c>
      <c r="E39" s="105" t="s">
        <v>948</v>
      </c>
      <c r="F39" s="105" t="s">
        <v>729</v>
      </c>
      <c r="G39" s="105" t="s">
        <v>729</v>
      </c>
      <c r="H39" s="105" t="s">
        <v>711</v>
      </c>
      <c r="I39" s="105" t="s">
        <v>827</v>
      </c>
      <c r="J39" s="105" t="s">
        <v>953</v>
      </c>
      <c r="K39" s="105" t="s">
        <v>952</v>
      </c>
      <c r="L39" s="105" t="s">
        <v>951</v>
      </c>
      <c r="M39" s="105" t="s">
        <v>732</v>
      </c>
      <c r="N39" s="107" t="s">
        <v>140</v>
      </c>
      <c r="O39" s="105" t="s">
        <v>949</v>
      </c>
      <c r="P39" s="105" t="s">
        <v>950</v>
      </c>
      <c r="Q39" s="105"/>
    </row>
    <row r="40" spans="1:17" ht="28.5">
      <c r="A40" s="105" t="s">
        <v>709</v>
      </c>
      <c r="B40" s="105" t="s">
        <v>706</v>
      </c>
      <c r="C40" s="106" t="s">
        <v>954</v>
      </c>
      <c r="D40" s="105" t="s">
        <v>717</v>
      </c>
      <c r="E40" s="105" t="s">
        <v>955</v>
      </c>
      <c r="F40" s="105" t="s">
        <v>784</v>
      </c>
      <c r="G40" s="105" t="s">
        <v>784</v>
      </c>
      <c r="H40" s="105" t="s">
        <v>711</v>
      </c>
      <c r="I40" s="105" t="s">
        <v>827</v>
      </c>
      <c r="J40" s="105" t="s">
        <v>960</v>
      </c>
      <c r="K40" s="105" t="s">
        <v>959</v>
      </c>
      <c r="L40" s="105" t="s">
        <v>958</v>
      </c>
      <c r="M40" s="105" t="s">
        <v>718</v>
      </c>
      <c r="N40" s="107" t="s">
        <v>140</v>
      </c>
      <c r="O40" s="105" t="s">
        <v>956</v>
      </c>
      <c r="P40" s="105" t="s">
        <v>957</v>
      </c>
      <c r="Q40" s="105"/>
    </row>
    <row r="41" spans="1:17" ht="28.5">
      <c r="A41" s="105" t="s">
        <v>709</v>
      </c>
      <c r="B41" s="105" t="s">
        <v>706</v>
      </c>
      <c r="C41" s="106" t="s">
        <v>961</v>
      </c>
      <c r="D41" s="105" t="s">
        <v>717</v>
      </c>
      <c r="E41" s="105" t="s">
        <v>962</v>
      </c>
      <c r="F41" s="105" t="s">
        <v>729</v>
      </c>
      <c r="G41" s="105" t="s">
        <v>729</v>
      </c>
      <c r="H41" s="105" t="s">
        <v>711</v>
      </c>
      <c r="I41" s="105" t="s">
        <v>827</v>
      </c>
      <c r="J41" s="105" t="s">
        <v>967</v>
      </c>
      <c r="K41" s="105" t="s">
        <v>966</v>
      </c>
      <c r="L41" s="105" t="s">
        <v>965</v>
      </c>
      <c r="M41" s="105" t="s">
        <v>718</v>
      </c>
      <c r="N41" s="107" t="s">
        <v>140</v>
      </c>
      <c r="O41" s="105" t="s">
        <v>963</v>
      </c>
      <c r="P41" s="105" t="s">
        <v>964</v>
      </c>
      <c r="Q41" s="105"/>
    </row>
    <row r="42" spans="1:17" ht="42.75">
      <c r="A42" s="105" t="s">
        <v>709</v>
      </c>
      <c r="B42" s="105" t="s">
        <v>706</v>
      </c>
      <c r="C42" s="106" t="s">
        <v>968</v>
      </c>
      <c r="D42" s="105" t="s">
        <v>717</v>
      </c>
      <c r="E42" s="105" t="s">
        <v>969</v>
      </c>
      <c r="F42" s="105" t="s">
        <v>714</v>
      </c>
      <c r="G42" s="105" t="s">
        <v>858</v>
      </c>
      <c r="H42" s="105" t="s">
        <v>711</v>
      </c>
      <c r="I42" s="105" t="s">
        <v>827</v>
      </c>
      <c r="J42" s="105" t="s">
        <v>972</v>
      </c>
      <c r="K42" s="105" t="s">
        <v>973</v>
      </c>
      <c r="L42" s="105" t="s">
        <v>972</v>
      </c>
      <c r="M42" s="105" t="s">
        <v>718</v>
      </c>
      <c r="N42" s="107" t="s">
        <v>140</v>
      </c>
      <c r="O42" s="105" t="s">
        <v>970</v>
      </c>
      <c r="P42" s="105" t="s">
        <v>971</v>
      </c>
      <c r="Q42" s="105"/>
    </row>
    <row r="43" spans="1:17" ht="28.5">
      <c r="A43" s="105" t="s">
        <v>709</v>
      </c>
      <c r="B43" s="105" t="s">
        <v>706</v>
      </c>
      <c r="C43" s="106" t="s">
        <v>974</v>
      </c>
      <c r="D43" s="105" t="s">
        <v>717</v>
      </c>
      <c r="E43" s="105" t="s">
        <v>975</v>
      </c>
      <c r="F43" s="105" t="s">
        <v>714</v>
      </c>
      <c r="G43" s="105" t="s">
        <v>858</v>
      </c>
      <c r="H43" s="105" t="s">
        <v>711</v>
      </c>
      <c r="I43" s="105" t="s">
        <v>827</v>
      </c>
      <c r="J43" s="105" t="s">
        <v>978</v>
      </c>
      <c r="K43" s="105" t="s">
        <v>979</v>
      </c>
      <c r="L43" s="105" t="s">
        <v>978</v>
      </c>
      <c r="M43" s="105" t="s">
        <v>718</v>
      </c>
      <c r="N43" s="107" t="s">
        <v>140</v>
      </c>
      <c r="O43" s="105" t="s">
        <v>976</v>
      </c>
      <c r="P43" s="105" t="s">
        <v>977</v>
      </c>
      <c r="Q43" s="105"/>
    </row>
    <row r="44" spans="1:17" ht="28.5">
      <c r="A44" s="105" t="s">
        <v>709</v>
      </c>
      <c r="B44" s="105" t="s">
        <v>706</v>
      </c>
      <c r="C44" s="106" t="s">
        <v>980</v>
      </c>
      <c r="D44" s="105" t="s">
        <v>717</v>
      </c>
      <c r="E44" s="105" t="s">
        <v>981</v>
      </c>
      <c r="F44" s="105" t="s">
        <v>714</v>
      </c>
      <c r="G44" s="105" t="s">
        <v>714</v>
      </c>
      <c r="H44" s="105" t="s">
        <v>711</v>
      </c>
      <c r="I44" s="105" t="s">
        <v>827</v>
      </c>
      <c r="J44" s="105" t="s">
        <v>983</v>
      </c>
      <c r="K44" s="105" t="s">
        <v>984</v>
      </c>
      <c r="L44" s="105" t="s">
        <v>983</v>
      </c>
      <c r="M44" s="105" t="s">
        <v>718</v>
      </c>
      <c r="N44" s="107" t="s">
        <v>140</v>
      </c>
      <c r="O44" s="105" t="s">
        <v>943</v>
      </c>
      <c r="P44" s="105" t="s">
        <v>982</v>
      </c>
      <c r="Q44" s="105"/>
    </row>
    <row r="45" spans="1:17" ht="28.5">
      <c r="A45" s="105" t="s">
        <v>709</v>
      </c>
      <c r="B45" s="105" t="s">
        <v>706</v>
      </c>
      <c r="C45" s="106" t="s">
        <v>985</v>
      </c>
      <c r="D45" s="105" t="s">
        <v>717</v>
      </c>
      <c r="E45" s="105" t="s">
        <v>986</v>
      </c>
      <c r="F45" s="105" t="s">
        <v>784</v>
      </c>
      <c r="G45" s="105" t="s">
        <v>784</v>
      </c>
      <c r="H45" s="105" t="s">
        <v>711</v>
      </c>
      <c r="I45" s="105" t="s">
        <v>827</v>
      </c>
      <c r="J45" s="105" t="s">
        <v>991</v>
      </c>
      <c r="K45" s="105" t="s">
        <v>990</v>
      </c>
      <c r="L45" s="105" t="s">
        <v>989</v>
      </c>
      <c r="M45" s="105" t="s">
        <v>718</v>
      </c>
      <c r="N45" s="107" t="s">
        <v>140</v>
      </c>
      <c r="O45" s="105" t="s">
        <v>987</v>
      </c>
      <c r="P45" s="105" t="s">
        <v>988</v>
      </c>
      <c r="Q45" s="105"/>
    </row>
    <row r="46" spans="1:17" ht="42.75">
      <c r="A46" s="105" t="s">
        <v>709</v>
      </c>
      <c r="B46" s="105" t="s">
        <v>706</v>
      </c>
      <c r="C46" s="106" t="s">
        <v>992</v>
      </c>
      <c r="D46" s="105" t="s">
        <v>996</v>
      </c>
      <c r="E46" s="105" t="s">
        <v>993</v>
      </c>
      <c r="F46" s="105" t="s">
        <v>784</v>
      </c>
      <c r="G46" s="105" t="s">
        <v>828</v>
      </c>
      <c r="H46" s="105" t="s">
        <v>711</v>
      </c>
      <c r="I46" s="105" t="s">
        <v>827</v>
      </c>
      <c r="J46" s="105" t="s">
        <v>999</v>
      </c>
      <c r="K46" s="105" t="s">
        <v>998</v>
      </c>
      <c r="L46" s="105" t="s">
        <v>997</v>
      </c>
      <c r="M46" s="105" t="s">
        <v>718</v>
      </c>
      <c r="N46" s="107" t="s">
        <v>140</v>
      </c>
      <c r="O46" s="105" t="s">
        <v>994</v>
      </c>
      <c r="P46" s="105" t="s">
        <v>995</v>
      </c>
      <c r="Q46" s="105"/>
    </row>
    <row r="47" spans="1:17" ht="28.5">
      <c r="A47" s="105" t="s">
        <v>709</v>
      </c>
      <c r="B47" s="105" t="s">
        <v>706</v>
      </c>
      <c r="C47" s="106" t="s">
        <v>1000</v>
      </c>
      <c r="D47" s="105" t="s">
        <v>717</v>
      </c>
      <c r="E47" s="105" t="s">
        <v>1001</v>
      </c>
      <c r="F47" s="105" t="s">
        <v>714</v>
      </c>
      <c r="G47" s="105" t="s">
        <v>858</v>
      </c>
      <c r="H47" s="105" t="s">
        <v>711</v>
      </c>
      <c r="I47" s="105" t="s">
        <v>827</v>
      </c>
      <c r="J47" s="105" t="s">
        <v>1004</v>
      </c>
      <c r="K47" s="105" t="s">
        <v>1005</v>
      </c>
      <c r="L47" s="105" t="s">
        <v>1004</v>
      </c>
      <c r="M47" s="105" t="s">
        <v>718</v>
      </c>
      <c r="N47" s="107" t="s">
        <v>140</v>
      </c>
      <c r="O47" s="105" t="s">
        <v>1002</v>
      </c>
      <c r="P47" s="105" t="s">
        <v>1003</v>
      </c>
      <c r="Q47" s="105"/>
    </row>
    <row r="48" spans="1:17" ht="42.75">
      <c r="A48" s="105" t="s">
        <v>709</v>
      </c>
      <c r="B48" s="105" t="s">
        <v>706</v>
      </c>
      <c r="C48" s="106" t="s">
        <v>1006</v>
      </c>
      <c r="D48" s="105" t="s">
        <v>717</v>
      </c>
      <c r="E48" s="105" t="s">
        <v>1007</v>
      </c>
      <c r="F48" s="105" t="s">
        <v>784</v>
      </c>
      <c r="G48" s="105" t="s">
        <v>828</v>
      </c>
      <c r="H48" s="105" t="s">
        <v>711</v>
      </c>
      <c r="I48" s="105" t="s">
        <v>827</v>
      </c>
      <c r="J48" s="105" t="s">
        <v>1012</v>
      </c>
      <c r="K48" s="105" t="s">
        <v>1011</v>
      </c>
      <c r="L48" s="105" t="s">
        <v>1010</v>
      </c>
      <c r="M48" s="105" t="s">
        <v>718</v>
      </c>
      <c r="N48" s="107" t="s">
        <v>140</v>
      </c>
      <c r="O48" s="105" t="s">
        <v>1008</v>
      </c>
      <c r="P48" s="105" t="s">
        <v>1009</v>
      </c>
      <c r="Q48" s="105"/>
    </row>
    <row r="49" spans="1:17" ht="42.75">
      <c r="A49" s="105" t="s">
        <v>709</v>
      </c>
      <c r="B49" s="105" t="s">
        <v>706</v>
      </c>
      <c r="C49" s="106" t="s">
        <v>1013</v>
      </c>
      <c r="D49" s="105" t="s">
        <v>717</v>
      </c>
      <c r="E49" s="105" t="s">
        <v>1014</v>
      </c>
      <c r="F49" s="105" t="s">
        <v>714</v>
      </c>
      <c r="G49" s="105" t="s">
        <v>858</v>
      </c>
      <c r="H49" s="105" t="s">
        <v>711</v>
      </c>
      <c r="I49" s="105" t="s">
        <v>827</v>
      </c>
      <c r="J49" s="105" t="s">
        <v>1016</v>
      </c>
      <c r="K49" s="105" t="s">
        <v>1017</v>
      </c>
      <c r="L49" s="105" t="s">
        <v>1016</v>
      </c>
      <c r="M49" s="105" t="s">
        <v>718</v>
      </c>
      <c r="N49" s="107" t="s">
        <v>140</v>
      </c>
      <c r="O49" s="105" t="s">
        <v>907</v>
      </c>
      <c r="P49" s="105" t="s">
        <v>1015</v>
      </c>
      <c r="Q49" s="105"/>
    </row>
    <row r="50" spans="1:17" ht="71.25">
      <c r="A50" s="105" t="s">
        <v>709</v>
      </c>
      <c r="B50" s="105" t="s">
        <v>706</v>
      </c>
      <c r="C50" s="106" t="s">
        <v>1018</v>
      </c>
      <c r="D50" s="105" t="s">
        <v>717</v>
      </c>
      <c r="E50" s="105" t="s">
        <v>1019</v>
      </c>
      <c r="F50" s="105" t="s">
        <v>714</v>
      </c>
      <c r="G50" s="105" t="s">
        <v>858</v>
      </c>
      <c r="H50" s="105" t="s">
        <v>711</v>
      </c>
      <c r="I50" s="105" t="s">
        <v>827</v>
      </c>
      <c r="J50" s="105" t="s">
        <v>1024</v>
      </c>
      <c r="K50" s="105" t="s">
        <v>1023</v>
      </c>
      <c r="L50" s="105" t="s">
        <v>1022</v>
      </c>
      <c r="M50" s="105" t="s">
        <v>718</v>
      </c>
      <c r="N50" s="107" t="s">
        <v>140</v>
      </c>
      <c r="O50" s="105" t="s">
        <v>1020</v>
      </c>
      <c r="P50" s="105" t="s">
        <v>1021</v>
      </c>
      <c r="Q50" s="105"/>
    </row>
    <row r="51" spans="1:17" ht="128.25">
      <c r="A51" s="105" t="s">
        <v>709</v>
      </c>
      <c r="B51" s="105" t="s">
        <v>706</v>
      </c>
      <c r="C51" s="106" t="s">
        <v>1025</v>
      </c>
      <c r="D51" s="105" t="s">
        <v>717</v>
      </c>
      <c r="E51" s="105" t="s">
        <v>1026</v>
      </c>
      <c r="F51" s="105" t="s">
        <v>714</v>
      </c>
      <c r="G51" s="105" t="s">
        <v>858</v>
      </c>
      <c r="H51" s="105" t="s">
        <v>711</v>
      </c>
      <c r="I51" s="105" t="s">
        <v>827</v>
      </c>
      <c r="J51" s="105" t="s">
        <v>1029</v>
      </c>
      <c r="K51" s="105" t="s">
        <v>1030</v>
      </c>
      <c r="L51" s="105" t="s">
        <v>1029</v>
      </c>
      <c r="M51" s="105" t="s">
        <v>718</v>
      </c>
      <c r="N51" s="107" t="s">
        <v>140</v>
      </c>
      <c r="O51" s="105" t="s">
        <v>1027</v>
      </c>
      <c r="P51" s="105" t="s">
        <v>1028</v>
      </c>
      <c r="Q51" s="105"/>
    </row>
    <row r="52" spans="1:17" ht="99.75">
      <c r="A52" s="105" t="s">
        <v>709</v>
      </c>
      <c r="B52" s="105" t="s">
        <v>706</v>
      </c>
      <c r="C52" s="106" t="s">
        <v>1031</v>
      </c>
      <c r="D52" s="105" t="s">
        <v>717</v>
      </c>
      <c r="E52" s="105" t="s">
        <v>1032</v>
      </c>
      <c r="F52" s="105" t="s">
        <v>784</v>
      </c>
      <c r="G52" s="105" t="s">
        <v>784</v>
      </c>
      <c r="H52" s="105" t="s">
        <v>711</v>
      </c>
      <c r="I52" s="105" t="s">
        <v>1033</v>
      </c>
      <c r="J52" s="105" t="s">
        <v>1038</v>
      </c>
      <c r="K52" s="105" t="s">
        <v>1037</v>
      </c>
      <c r="L52" s="105" t="s">
        <v>1036</v>
      </c>
      <c r="M52" s="105" t="s">
        <v>732</v>
      </c>
      <c r="N52" s="107" t="s">
        <v>140</v>
      </c>
      <c r="O52" s="105" t="s">
        <v>1034</v>
      </c>
      <c r="P52" s="105" t="s">
        <v>1035</v>
      </c>
      <c r="Q52" s="105"/>
    </row>
    <row r="53" spans="1:17" ht="42.75">
      <c r="A53" s="105" t="s">
        <v>709</v>
      </c>
      <c r="B53" s="105" t="s">
        <v>706</v>
      </c>
      <c r="C53" s="106" t="s">
        <v>1039</v>
      </c>
      <c r="D53" s="105" t="s">
        <v>717</v>
      </c>
      <c r="E53" s="105" t="s">
        <v>1040</v>
      </c>
      <c r="F53" s="105" t="s">
        <v>784</v>
      </c>
      <c r="G53" s="105" t="s">
        <v>836</v>
      </c>
      <c r="H53" s="105" t="s">
        <v>711</v>
      </c>
      <c r="I53" s="105" t="s">
        <v>1041</v>
      </c>
      <c r="J53" s="105" t="s">
        <v>1046</v>
      </c>
      <c r="K53" s="105" t="s">
        <v>1045</v>
      </c>
      <c r="L53" s="105" t="s">
        <v>1044</v>
      </c>
      <c r="M53" s="105" t="s">
        <v>718</v>
      </c>
      <c r="N53" s="107" t="s">
        <v>140</v>
      </c>
      <c r="O53" s="105" t="s">
        <v>1042</v>
      </c>
      <c r="P53" s="105" t="s">
        <v>1043</v>
      </c>
      <c r="Q53" s="105"/>
    </row>
    <row r="54" spans="1:17" ht="28.5">
      <c r="A54" s="105" t="s">
        <v>709</v>
      </c>
      <c r="B54" s="105" t="s">
        <v>706</v>
      </c>
      <c r="C54" s="106" t="s">
        <v>1047</v>
      </c>
      <c r="D54" s="105" t="s">
        <v>717</v>
      </c>
      <c r="E54" s="105" t="s">
        <v>1048</v>
      </c>
      <c r="F54" s="105" t="s">
        <v>729</v>
      </c>
      <c r="G54" s="105" t="s">
        <v>1049</v>
      </c>
      <c r="H54" s="105" t="s">
        <v>711</v>
      </c>
      <c r="I54" s="105" t="s">
        <v>1041</v>
      </c>
      <c r="J54" s="105" t="s">
        <v>1054</v>
      </c>
      <c r="K54" s="105" t="s">
        <v>1053</v>
      </c>
      <c r="L54" s="105" t="s">
        <v>1052</v>
      </c>
      <c r="M54" s="105" t="s">
        <v>718</v>
      </c>
      <c r="N54" s="107" t="s">
        <v>140</v>
      </c>
      <c r="O54" s="105" t="s">
        <v>1050</v>
      </c>
      <c r="P54" s="105" t="s">
        <v>1051</v>
      </c>
      <c r="Q54" s="105"/>
    </row>
    <row r="55" spans="1:17" ht="42.75">
      <c r="A55" s="105" t="s">
        <v>709</v>
      </c>
      <c r="B55" s="105" t="s">
        <v>706</v>
      </c>
      <c r="C55" s="106" t="s">
        <v>1055</v>
      </c>
      <c r="D55" s="105" t="s">
        <v>717</v>
      </c>
      <c r="E55" s="105" t="s">
        <v>1056</v>
      </c>
      <c r="F55" s="105" t="s">
        <v>784</v>
      </c>
      <c r="G55" s="105" t="s">
        <v>784</v>
      </c>
      <c r="H55" s="105" t="s">
        <v>711</v>
      </c>
      <c r="I55" s="105" t="s">
        <v>1041</v>
      </c>
      <c r="J55" s="105" t="s">
        <v>1060</v>
      </c>
      <c r="K55" s="105" t="s">
        <v>1059</v>
      </c>
      <c r="L55" s="105" t="s">
        <v>1058</v>
      </c>
      <c r="M55" s="105" t="s">
        <v>718</v>
      </c>
      <c r="N55" s="107" t="s">
        <v>140</v>
      </c>
      <c r="O55" s="105" t="s">
        <v>1057</v>
      </c>
      <c r="P55" s="105" t="s">
        <v>1057</v>
      </c>
      <c r="Q55" s="105"/>
    </row>
    <row r="56" spans="1:17" ht="42.75">
      <c r="A56" s="105" t="s">
        <v>709</v>
      </c>
      <c r="B56" s="105" t="s">
        <v>706</v>
      </c>
      <c r="C56" s="106" t="s">
        <v>1061</v>
      </c>
      <c r="D56" s="105" t="s">
        <v>717</v>
      </c>
      <c r="E56" s="105" t="s">
        <v>1062</v>
      </c>
      <c r="F56" s="105" t="s">
        <v>784</v>
      </c>
      <c r="G56" s="105" t="s">
        <v>784</v>
      </c>
      <c r="H56" s="105" t="s">
        <v>711</v>
      </c>
      <c r="I56" s="105" t="s">
        <v>1041</v>
      </c>
      <c r="J56" s="105" t="s">
        <v>1066</v>
      </c>
      <c r="K56" s="105" t="s">
        <v>1065</v>
      </c>
      <c r="L56" s="105" t="s">
        <v>1064</v>
      </c>
      <c r="M56" s="105" t="s">
        <v>718</v>
      </c>
      <c r="N56" s="107" t="s">
        <v>140</v>
      </c>
      <c r="O56" s="105" t="s">
        <v>1063</v>
      </c>
      <c r="P56" s="105" t="s">
        <v>1063</v>
      </c>
      <c r="Q56" s="105"/>
    </row>
    <row r="57" spans="1:17" ht="42.75">
      <c r="A57" s="105" t="s">
        <v>709</v>
      </c>
      <c r="B57" s="105" t="s">
        <v>706</v>
      </c>
      <c r="C57" s="106" t="s">
        <v>1067</v>
      </c>
      <c r="D57" s="105" t="s">
        <v>717</v>
      </c>
      <c r="E57" s="105" t="s">
        <v>1068</v>
      </c>
      <c r="F57" s="105" t="s">
        <v>714</v>
      </c>
      <c r="G57" s="105" t="s">
        <v>1049</v>
      </c>
      <c r="H57" s="105" t="s">
        <v>711</v>
      </c>
      <c r="I57" s="105" t="s">
        <v>1041</v>
      </c>
      <c r="J57" s="105" t="s">
        <v>1071</v>
      </c>
      <c r="K57" s="105" t="s">
        <v>1072</v>
      </c>
      <c r="L57" s="105" t="s">
        <v>1071</v>
      </c>
      <c r="M57" s="105" t="s">
        <v>718</v>
      </c>
      <c r="N57" s="107" t="s">
        <v>140</v>
      </c>
      <c r="O57" s="105" t="s">
        <v>1069</v>
      </c>
      <c r="P57" s="105" t="s">
        <v>1070</v>
      </c>
      <c r="Q57" s="105"/>
    </row>
    <row r="58" spans="1:17">
      <c r="A58" s="251" t="s">
        <v>1075</v>
      </c>
      <c r="B58" s="252"/>
      <c r="C58" s="252"/>
      <c r="D58" s="252"/>
      <c r="E58" s="252"/>
      <c r="F58" s="252"/>
      <c r="G58" s="252"/>
      <c r="H58" s="252"/>
      <c r="I58" s="252"/>
      <c r="J58" s="252"/>
      <c r="K58" s="252"/>
      <c r="L58" s="252"/>
      <c r="M58" s="252"/>
      <c r="N58" s="252"/>
      <c r="O58" s="252"/>
      <c r="P58" s="252"/>
      <c r="Q58" s="253"/>
    </row>
  </sheetData>
  <autoFilter ref="N1:N58"/>
  <mergeCells count="4">
    <mergeCell ref="A1:Q1"/>
    <mergeCell ref="A2:Q2"/>
    <mergeCell ref="A3:Q3"/>
    <mergeCell ref="A58:Q58"/>
  </mergeCells>
  <phoneticPr fontId="2" type="noConversion"/>
  <hyperlinks>
    <hyperlink ref="C5" r:id="rId1" display="http://rdjira.feixun.com.cn/browse/ACI-50"/>
    <hyperlink ref="C6" r:id="rId2" display="http://rdjira.feixun.com.cn/browse/ACI-39"/>
    <hyperlink ref="C7" r:id="rId3" display="http://rdjira.feixun.com.cn/browse/ACI-10"/>
    <hyperlink ref="C8" r:id="rId4" display="http://rdjira.feixun.com.cn/browse/ACI-4"/>
    <hyperlink ref="C9" r:id="rId5" display="http://rdjira.feixun.com.cn/browse/ACI-3"/>
    <hyperlink ref="C10" r:id="rId6" display="http://rdjira.feixun.com.cn/browse/ACI-1"/>
    <hyperlink ref="C11" r:id="rId7" display="http://rdjira.feixun.com.cn/browse/ACI-6"/>
    <hyperlink ref="C12" r:id="rId8" display="http://rdjira.feixun.com.cn/browse/ACI-9"/>
    <hyperlink ref="C13" r:id="rId9" display="http://rdjira.feixun.com.cn/browse/ACI-5"/>
    <hyperlink ref="C14" r:id="rId10" display="http://rdjira.feixun.com.cn/browse/ACI-2"/>
    <hyperlink ref="C15" r:id="rId11" display="http://rdjira.feixun.com.cn/browse/ACI-17"/>
    <hyperlink ref="C16" r:id="rId12" display="http://rdjira.feixun.com.cn/browse/ACI-13"/>
    <hyperlink ref="C17" r:id="rId13" display="http://rdjira.feixun.com.cn/browse/ACI-14"/>
    <hyperlink ref="C18" r:id="rId14" display="http://rdjira.feixun.com.cn/browse/ACI-16"/>
    <hyperlink ref="C19" r:id="rId15" display="http://rdjira.feixun.com.cn/browse/ACI-25"/>
    <hyperlink ref="C20" r:id="rId16" display="http://rdjira.feixun.com.cn/browse/ACI-45"/>
    <hyperlink ref="C21" r:id="rId17" display="http://rdjira.feixun.com.cn/browse/ACI-12"/>
    <hyperlink ref="C22" r:id="rId18" display="http://rdjira.feixun.com.cn/browse/ACI-8"/>
    <hyperlink ref="C23" r:id="rId19" display="http://rdjira.feixun.com.cn/browse/ACI-7"/>
    <hyperlink ref="C24" r:id="rId20" display="http://rdjira.feixun.com.cn/browse/ACI-18"/>
    <hyperlink ref="C25" r:id="rId21" display="http://rdjira.feixun.com.cn/browse/ACI-23"/>
    <hyperlink ref="C26" r:id="rId22" display="http://rdjira.feixun.com.cn/browse/ACI-21"/>
    <hyperlink ref="C27" r:id="rId23" display="http://rdjira.feixun.com.cn/browse/ACI-36"/>
    <hyperlink ref="C28" r:id="rId24" display="http://rdjira.feixun.com.cn/browse/ACI-35"/>
    <hyperlink ref="C29" r:id="rId25" display="http://rdjira.feixun.com.cn/browse/ACI-43"/>
    <hyperlink ref="C30" r:id="rId26" display="http://rdjira.feixun.com.cn/browse/ACI-38"/>
    <hyperlink ref="C31" r:id="rId27" display="http://rdjira.feixun.com.cn/browse/ACI-34"/>
    <hyperlink ref="C32" r:id="rId28" display="http://rdjira.feixun.com.cn/browse/ACI-22"/>
    <hyperlink ref="C33" r:id="rId29" display="http://rdjira.feixun.com.cn/browse/ACI-30"/>
    <hyperlink ref="C34" r:id="rId30" display="http://rdjira.feixun.com.cn/browse/ACI-29"/>
    <hyperlink ref="C35" r:id="rId31" display="http://rdjira.feixun.com.cn/browse/ACI-26"/>
    <hyperlink ref="C36" r:id="rId32" display="http://rdjira.feixun.com.cn/browse/ACI-24"/>
    <hyperlink ref="C37" r:id="rId33" display="http://rdjira.feixun.com.cn/browse/ACI-27"/>
    <hyperlink ref="C38" r:id="rId34" display="http://rdjira.feixun.com.cn/browse/ACI-28"/>
    <hyperlink ref="C39" r:id="rId35" display="http://rdjira.feixun.com.cn/browse/ACI-11"/>
    <hyperlink ref="C40" r:id="rId36" display="http://rdjira.feixun.com.cn/browse/ACI-19"/>
    <hyperlink ref="C41" r:id="rId37" display="http://rdjira.feixun.com.cn/browse/ACI-32"/>
    <hyperlink ref="C42" r:id="rId38" display="http://rdjira.feixun.com.cn/browse/ACI-41"/>
    <hyperlink ref="C43" r:id="rId39" display="http://rdjira.feixun.com.cn/browse/ACI-51"/>
    <hyperlink ref="C44" r:id="rId40" display="http://rdjira.feixun.com.cn/browse/ACI-49"/>
    <hyperlink ref="C45" r:id="rId41" display="http://rdjira.feixun.com.cn/browse/ACI-55"/>
    <hyperlink ref="C46" r:id="rId42" display="http://rdjira.feixun.com.cn/browse/ACI-37"/>
    <hyperlink ref="C47" r:id="rId43" display="http://rdjira.feixun.com.cn/browse/ACI-40"/>
    <hyperlink ref="C48" r:id="rId44" display="http://rdjira.feixun.com.cn/browse/ACI-42"/>
    <hyperlink ref="C49" r:id="rId45" display="http://rdjira.feixun.com.cn/browse/ACI-31"/>
    <hyperlink ref="C50" r:id="rId46" display="http://rdjira.feixun.com.cn/browse/ACI-33"/>
    <hyperlink ref="C51" r:id="rId47" display="http://rdjira.feixun.com.cn/browse/ACI-54"/>
    <hyperlink ref="C52" r:id="rId48" display="http://rdjira.feixun.com.cn/browse/ACI-15"/>
    <hyperlink ref="C53" r:id="rId49" display="http://rdjira.feixun.com.cn/browse/ACI-20"/>
    <hyperlink ref="C54" r:id="rId50" display="http://rdjira.feixun.com.cn/browse/ACI-46"/>
    <hyperlink ref="C55" r:id="rId51" display="http://rdjira.feixun.com.cn/browse/ACI-47"/>
    <hyperlink ref="C56" r:id="rId52" display="http://rdjira.feixun.com.cn/browse/ACI-48"/>
    <hyperlink ref="C57" r:id="rId53" display="http://rdjira.feixun.com.cn/browse/ACI-44"/>
    <hyperlink ref="A2" r:id="rId54" display="http://rdjira.feixun.com.cn/secure/IssueNavigator.jspa?reset=true&amp;jqlQuery=project+%3D+ACI+ORDER+BY+status+DESC%2C+priority+DESC"/>
  </hyperlinks>
  <pageMargins left="0.7" right="0.7" top="0.75" bottom="0.75" header="0.3" footer="0.3"/>
  <pageSetup paperSize="9" orientation="portrait" horizontalDpi="300" verticalDpi="300" r:id="rId55"/>
  <drawing r:id="rId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topLeftCell="A10" workbookViewId="0">
      <selection activeCell="K9" sqref="K9"/>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177</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559</v>
      </c>
      <c r="H6" s="29" t="s">
        <v>163</v>
      </c>
      <c r="I6" s="29" t="s">
        <v>173</v>
      </c>
      <c r="J6" s="29" t="s">
        <v>174</v>
      </c>
      <c r="K6" s="29" t="s">
        <v>230</v>
      </c>
      <c r="L6" s="30" t="s">
        <v>229</v>
      </c>
    </row>
    <row r="7" spans="2:12" ht="51">
      <c r="B7" s="101" t="s">
        <v>166</v>
      </c>
      <c r="C7" s="73" t="str">
        <f>CONCATENATE(B7,"_",E7)</f>
        <v>01_注册
_TC001_APP安装测试</v>
      </c>
      <c r="D7" s="37" t="s">
        <v>164</v>
      </c>
      <c r="E7" s="74" t="s">
        <v>169</v>
      </c>
      <c r="F7" s="75" t="s">
        <v>165</v>
      </c>
      <c r="G7" s="75" t="s">
        <v>171</v>
      </c>
      <c r="H7" s="75" t="s">
        <v>560</v>
      </c>
      <c r="I7" s="76" t="s">
        <v>179</v>
      </c>
      <c r="J7" s="81" t="s">
        <v>110</v>
      </c>
      <c r="K7" s="75"/>
      <c r="L7" s="75"/>
    </row>
    <row r="8" spans="2:12" ht="38.25">
      <c r="B8" s="101" t="s">
        <v>167</v>
      </c>
      <c r="C8" s="73" t="str">
        <f t="shared" ref="C8:C10" si="0">CONCATENATE(B8,"_",E8)</f>
        <v>01_注册
_TC002_欢迎页面</v>
      </c>
      <c r="D8" s="37" t="s">
        <v>164</v>
      </c>
      <c r="E8" s="74" t="s">
        <v>170</v>
      </c>
      <c r="F8" s="75" t="s">
        <v>165</v>
      </c>
      <c r="G8" s="75" t="s">
        <v>375</v>
      </c>
      <c r="H8" s="75" t="s">
        <v>564</v>
      </c>
      <c r="I8" s="76" t="s">
        <v>179</v>
      </c>
      <c r="J8" s="81" t="s">
        <v>110</v>
      </c>
      <c r="K8" s="86"/>
      <c r="L8" s="75"/>
    </row>
    <row r="9" spans="2:12" ht="168">
      <c r="B9" s="101" t="s">
        <v>168</v>
      </c>
      <c r="C9" s="73" t="str">
        <f t="shared" si="0"/>
        <v>01_注册
_TC003_手机号规则检查</v>
      </c>
      <c r="D9" s="37" t="s">
        <v>164</v>
      </c>
      <c r="E9" s="74" t="s">
        <v>239</v>
      </c>
      <c r="F9" s="75" t="s">
        <v>204</v>
      </c>
      <c r="G9" s="75" t="s">
        <v>376</v>
      </c>
      <c r="H9" s="75" t="s">
        <v>563</v>
      </c>
      <c r="I9" s="76" t="s">
        <v>179</v>
      </c>
      <c r="J9" s="81" t="s">
        <v>110</v>
      </c>
      <c r="K9" s="75"/>
      <c r="L9" s="75"/>
    </row>
    <row r="10" spans="2:12" ht="134.25">
      <c r="B10" s="101" t="s">
        <v>172</v>
      </c>
      <c r="C10" s="73" t="str">
        <f t="shared" si="0"/>
        <v>01_注册
_TC004_密码规则检查</v>
      </c>
      <c r="D10" s="37" t="s">
        <v>164</v>
      </c>
      <c r="E10" s="74" t="s">
        <v>240</v>
      </c>
      <c r="F10" s="75" t="s">
        <v>211</v>
      </c>
      <c r="G10" s="75" t="s">
        <v>359</v>
      </c>
      <c r="H10" s="75" t="s">
        <v>562</v>
      </c>
      <c r="I10" s="76" t="s">
        <v>179</v>
      </c>
      <c r="J10" s="81" t="s">
        <v>110</v>
      </c>
      <c r="K10" s="88"/>
      <c r="L10" s="75"/>
    </row>
    <row r="11" spans="2:12" ht="99.75">
      <c r="B11" s="101" t="s">
        <v>172</v>
      </c>
      <c r="C11" s="73" t="str">
        <f t="shared" ref="C11" si="1">CONCATENATE(B11,"_",E11)</f>
        <v>01_注册
_TC004_验证码规则检查</v>
      </c>
      <c r="D11" s="37" t="s">
        <v>164</v>
      </c>
      <c r="E11" s="74" t="s">
        <v>358</v>
      </c>
      <c r="F11" s="75" t="s">
        <v>211</v>
      </c>
      <c r="G11" s="75" t="s">
        <v>629</v>
      </c>
      <c r="H11" s="75" t="s">
        <v>561</v>
      </c>
      <c r="I11" s="76" t="s">
        <v>179</v>
      </c>
      <c r="J11" s="81" t="s">
        <v>110</v>
      </c>
      <c r="K11" s="75"/>
      <c r="L11" s="75"/>
    </row>
  </sheetData>
  <mergeCells count="2">
    <mergeCell ref="B2:L3"/>
    <mergeCell ref="B4:L5"/>
  </mergeCells>
  <phoneticPr fontId="2" type="noConversion"/>
  <conditionalFormatting sqref="E7:H10">
    <cfRule type="expression" dxfId="214" priority="9" stopIfTrue="1">
      <formula>#REF!="error"</formula>
    </cfRule>
  </conditionalFormatting>
  <conditionalFormatting sqref="I7:I10">
    <cfRule type="cellIs" dxfId="213" priority="10" stopIfTrue="1" operator="equal">
      <formula>"Untest"</formula>
    </cfRule>
    <cfRule type="cellIs" dxfId="212" priority="11" stopIfTrue="1" operator="equal">
      <formula>"Fail"</formula>
    </cfRule>
    <cfRule type="cellIs" dxfId="211" priority="12" stopIfTrue="1" operator="equal">
      <formula>"Pass"</formula>
    </cfRule>
  </conditionalFormatting>
  <conditionalFormatting sqref="L7:L10">
    <cfRule type="expression" dxfId="210" priority="8" stopIfTrue="1">
      <formula>#REF!="error"</formula>
    </cfRule>
  </conditionalFormatting>
  <conditionalFormatting sqref="K7:K10">
    <cfRule type="expression" dxfId="209" priority="7" stopIfTrue="1">
      <formula>#REF!="error"</formula>
    </cfRule>
  </conditionalFormatting>
  <conditionalFormatting sqref="E11:H11">
    <cfRule type="expression" dxfId="208" priority="3" stopIfTrue="1">
      <formula>#REF!="error"</formula>
    </cfRule>
  </conditionalFormatting>
  <conditionalFormatting sqref="I11">
    <cfRule type="cellIs" dxfId="207" priority="4" stopIfTrue="1" operator="equal">
      <formula>"Untest"</formula>
    </cfRule>
    <cfRule type="cellIs" dxfId="206" priority="5" stopIfTrue="1" operator="equal">
      <formula>"Fail"</formula>
    </cfRule>
    <cfRule type="cellIs" dxfId="205" priority="6" stopIfTrue="1" operator="equal">
      <formula>"Pass"</formula>
    </cfRule>
  </conditionalFormatting>
  <conditionalFormatting sqref="L11">
    <cfRule type="expression" dxfId="204" priority="2" stopIfTrue="1">
      <formula>#REF!="error"</formula>
    </cfRule>
  </conditionalFormatting>
  <conditionalFormatting sqref="K11">
    <cfRule type="expression" dxfId="203"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workbookViewId="0">
      <selection activeCell="K12" sqref="K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321</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162</v>
      </c>
      <c r="H6" s="29" t="s">
        <v>163</v>
      </c>
      <c r="I6" s="29" t="s">
        <v>173</v>
      </c>
      <c r="J6" s="29" t="s">
        <v>174</v>
      </c>
      <c r="K6" s="29" t="s">
        <v>175</v>
      </c>
      <c r="L6" s="30" t="s">
        <v>229</v>
      </c>
    </row>
    <row r="7" spans="2:12" ht="156">
      <c r="B7" s="101" t="s">
        <v>180</v>
      </c>
      <c r="C7" s="73" t="str">
        <f>CONCATENATE(B7,"_",E7)</f>
        <v>02_登录
_TC001_连网登录测试</v>
      </c>
      <c r="D7" s="37" t="s">
        <v>164</v>
      </c>
      <c r="E7" s="74" t="s">
        <v>186</v>
      </c>
      <c r="F7" s="75" t="s">
        <v>204</v>
      </c>
      <c r="G7" s="75" t="s">
        <v>668</v>
      </c>
      <c r="H7" s="75" t="s">
        <v>673</v>
      </c>
      <c r="I7" s="76" t="s">
        <v>179</v>
      </c>
      <c r="J7" s="81" t="s">
        <v>110</v>
      </c>
      <c r="K7" s="86"/>
      <c r="L7" s="75"/>
    </row>
    <row r="8" spans="2:12" ht="38.25">
      <c r="B8" s="101" t="s">
        <v>181</v>
      </c>
      <c r="C8" s="73" t="str">
        <f t="shared" ref="C8:C12" si="0">CONCATENATE(B8,"_",E8)</f>
        <v>02_登录
_TC002_断网登录测试</v>
      </c>
      <c r="D8" s="37" t="s">
        <v>256</v>
      </c>
      <c r="E8" s="74" t="s">
        <v>187</v>
      </c>
      <c r="F8" s="75" t="s">
        <v>188</v>
      </c>
      <c r="G8" s="75" t="s">
        <v>193</v>
      </c>
      <c r="H8" s="75" t="s">
        <v>557</v>
      </c>
      <c r="I8" s="76" t="s">
        <v>179</v>
      </c>
      <c r="J8" s="81" t="s">
        <v>110</v>
      </c>
      <c r="K8" s="81"/>
      <c r="L8" s="75"/>
    </row>
    <row r="9" spans="2:12" ht="63.75">
      <c r="B9" s="101" t="s">
        <v>182</v>
      </c>
      <c r="C9" s="73" t="str">
        <f t="shared" si="0"/>
        <v>02_登录
_TC003_用户首次输入正确密码登录</v>
      </c>
      <c r="D9" s="37" t="s">
        <v>256</v>
      </c>
      <c r="E9" s="75" t="s">
        <v>198</v>
      </c>
      <c r="F9" s="75" t="s">
        <v>260</v>
      </c>
      <c r="G9" s="34" t="s">
        <v>280</v>
      </c>
      <c r="H9" s="35" t="s">
        <v>555</v>
      </c>
      <c r="I9" s="76" t="s">
        <v>179</v>
      </c>
      <c r="J9" s="81" t="s">
        <v>110</v>
      </c>
      <c r="K9" s="36"/>
      <c r="L9" s="75"/>
    </row>
    <row r="10" spans="2:12" ht="63.75">
      <c r="B10" s="101" t="s">
        <v>183</v>
      </c>
      <c r="C10" s="73" t="str">
        <f t="shared" si="0"/>
        <v>02_登录
_TC004_用户输入正确密码的非首次登录</v>
      </c>
      <c r="D10" s="37" t="s">
        <v>256</v>
      </c>
      <c r="E10" s="75" t="s">
        <v>199</v>
      </c>
      <c r="F10" s="75" t="s">
        <v>263</v>
      </c>
      <c r="G10" s="34" t="s">
        <v>280</v>
      </c>
      <c r="H10" s="35" t="s">
        <v>555</v>
      </c>
      <c r="I10" s="76" t="s">
        <v>179</v>
      </c>
      <c r="J10" s="81" t="s">
        <v>110</v>
      </c>
      <c r="K10" s="36"/>
      <c r="L10" s="75"/>
    </row>
    <row r="11" spans="2:12" ht="125.25">
      <c r="B11" s="101" t="s">
        <v>184</v>
      </c>
      <c r="C11" s="73" t="str">
        <f t="shared" si="0"/>
        <v>02_登录
_TC005_用户密码修改</v>
      </c>
      <c r="D11" s="37" t="s">
        <v>256</v>
      </c>
      <c r="E11" s="75" t="s">
        <v>194</v>
      </c>
      <c r="F11" s="75" t="s">
        <v>204</v>
      </c>
      <c r="G11" s="34" t="s">
        <v>195</v>
      </c>
      <c r="H11" s="35" t="s">
        <v>556</v>
      </c>
      <c r="I11" s="76" t="s">
        <v>179</v>
      </c>
      <c r="J11" s="81" t="s">
        <v>110</v>
      </c>
      <c r="K11" s="86"/>
      <c r="L11" s="75"/>
    </row>
    <row r="12" spans="2:12" s="70" customFormat="1" ht="51">
      <c r="B12" s="101" t="s">
        <v>185</v>
      </c>
      <c r="C12" s="73" t="str">
        <f t="shared" si="0"/>
        <v>02_登录
_TC006_用户登录唯一性</v>
      </c>
      <c r="D12" s="37" t="s">
        <v>164</v>
      </c>
      <c r="E12" s="75" t="s">
        <v>554</v>
      </c>
      <c r="F12" s="75" t="s">
        <v>204</v>
      </c>
      <c r="G12" s="34" t="s">
        <v>588</v>
      </c>
      <c r="H12" s="35" t="s">
        <v>558</v>
      </c>
      <c r="I12" s="76" t="s">
        <v>178</v>
      </c>
      <c r="J12" s="81"/>
      <c r="K12" s="75" t="s">
        <v>697</v>
      </c>
      <c r="L12" s="75" t="s">
        <v>696</v>
      </c>
    </row>
    <row r="13" spans="2:12" ht="51">
      <c r="B13" s="101" t="s">
        <v>586</v>
      </c>
      <c r="C13" s="73" t="str">
        <f t="shared" ref="C13" si="1">CONCATENATE(B13,"_",E13)</f>
        <v>02_登录
_TC007_用户登录修改后的密码</v>
      </c>
      <c r="D13" s="37" t="s">
        <v>256</v>
      </c>
      <c r="E13" s="75" t="s">
        <v>196</v>
      </c>
      <c r="F13" s="75" t="s">
        <v>204</v>
      </c>
      <c r="G13" s="34" t="s">
        <v>197</v>
      </c>
      <c r="H13" s="35" t="s">
        <v>555</v>
      </c>
      <c r="I13" s="76" t="s">
        <v>179</v>
      </c>
      <c r="J13" s="81" t="s">
        <v>110</v>
      </c>
      <c r="K13" s="36"/>
      <c r="L13" s="75"/>
    </row>
  </sheetData>
  <mergeCells count="2">
    <mergeCell ref="B2:L3"/>
    <mergeCell ref="B4:L5"/>
  </mergeCells>
  <phoneticPr fontId="2" type="noConversion"/>
  <conditionalFormatting sqref="E8:H8 E7 G7">
    <cfRule type="expression" dxfId="202" priority="15" stopIfTrue="1">
      <formula>#REF!="error"</formula>
    </cfRule>
  </conditionalFormatting>
  <conditionalFormatting sqref="I7:I12">
    <cfRule type="cellIs" dxfId="201" priority="16" stopIfTrue="1" operator="equal">
      <formula>"Untest"</formula>
    </cfRule>
    <cfRule type="cellIs" dxfId="200" priority="17" stopIfTrue="1" operator="equal">
      <formula>"Fail"</formula>
    </cfRule>
    <cfRule type="cellIs" dxfId="199" priority="18" stopIfTrue="1" operator="equal">
      <formula>"Pass"</formula>
    </cfRule>
  </conditionalFormatting>
  <conditionalFormatting sqref="F7">
    <cfRule type="expression" dxfId="198" priority="13" stopIfTrue="1">
      <formula>#REF!="error"</formula>
    </cfRule>
  </conditionalFormatting>
  <conditionalFormatting sqref="F11">
    <cfRule type="expression" dxfId="197" priority="5" stopIfTrue="1">
      <formula>#REF!="error"</formula>
    </cfRule>
  </conditionalFormatting>
  <conditionalFormatting sqref="L7:L12">
    <cfRule type="expression" dxfId="196" priority="12" stopIfTrue="1">
      <formula>#REF!="error"</formula>
    </cfRule>
  </conditionalFormatting>
  <conditionalFormatting sqref="I13">
    <cfRule type="cellIs" dxfId="195" priority="9" stopIfTrue="1" operator="equal">
      <formula>"Untest"</formula>
    </cfRule>
    <cfRule type="cellIs" dxfId="194" priority="10" stopIfTrue="1" operator="equal">
      <formula>"Fail"</formula>
    </cfRule>
    <cfRule type="cellIs" dxfId="193" priority="11" stopIfTrue="1" operator="equal">
      <formula>"Pass"</formula>
    </cfRule>
  </conditionalFormatting>
  <conditionalFormatting sqref="L13">
    <cfRule type="expression" dxfId="192" priority="8" stopIfTrue="1">
      <formula>#REF!="error"</formula>
    </cfRule>
  </conditionalFormatting>
  <conditionalFormatting sqref="F9">
    <cfRule type="expression" dxfId="191" priority="7" stopIfTrue="1">
      <formula>#REF!="error"</formula>
    </cfRule>
  </conditionalFormatting>
  <conditionalFormatting sqref="F10">
    <cfRule type="expression" dxfId="190" priority="6" stopIfTrue="1">
      <formula>#REF!="error"</formula>
    </cfRule>
  </conditionalFormatting>
  <conditionalFormatting sqref="F13">
    <cfRule type="expression" dxfId="189" priority="4" stopIfTrue="1">
      <formula>#REF!="error"</formula>
    </cfRule>
  </conditionalFormatting>
  <conditionalFormatting sqref="K11:K12">
    <cfRule type="expression" dxfId="188" priority="3" stopIfTrue="1">
      <formula>#REF!="error"</formula>
    </cfRule>
  </conditionalFormatting>
  <conditionalFormatting sqref="F12">
    <cfRule type="expression" dxfId="187" priority="2" stopIfTrue="1">
      <formula>#REF!="error"</formula>
    </cfRule>
  </conditionalFormatting>
  <conditionalFormatting sqref="H7">
    <cfRule type="expression" dxfId="186"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K13:K1048576 J6 K7:K10 J14:J1048576"/>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65536:I65544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7:I13">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B1:L41"/>
  <sheetViews>
    <sheetView topLeftCell="A28" workbookViewId="0">
      <selection activeCell="K16" sqref="K16"/>
    </sheetView>
  </sheetViews>
  <sheetFormatPr defaultColWidth="9" defaultRowHeight="14.25"/>
  <cols>
    <col min="1" max="1" width="1.625" style="70" customWidth="1"/>
    <col min="2" max="6" width="9.125" style="70" customWidth="1"/>
    <col min="7" max="8" width="28" style="70" customWidth="1"/>
    <col min="9" max="9" width="10.25" style="70" bestFit="1" customWidth="1"/>
    <col min="10" max="10" width="9" style="70"/>
    <col min="11" max="11" width="28.125" style="122" customWidth="1"/>
    <col min="12" max="12" width="12.625" style="70" customWidth="1"/>
    <col min="13" max="249" width="9" style="70"/>
    <col min="250" max="250" width="1.625" style="70" customWidth="1"/>
    <col min="251" max="252" width="0" style="70" hidden="1" customWidth="1"/>
    <col min="253" max="257" width="9" style="70"/>
    <col min="258" max="258" width="29" style="70" customWidth="1"/>
    <col min="259" max="259" width="28.875" style="70" customWidth="1"/>
    <col min="260" max="260" width="13.5" style="70" customWidth="1"/>
    <col min="261" max="261" width="9" style="70"/>
    <col min="262" max="262" width="34.375" style="70" customWidth="1"/>
    <col min="263" max="263" width="14.875" style="70" customWidth="1"/>
    <col min="264" max="505" width="9" style="70"/>
    <col min="506" max="506" width="1.625" style="70" customWidth="1"/>
    <col min="507" max="508" width="0" style="70" hidden="1" customWidth="1"/>
    <col min="509" max="513" width="9" style="70"/>
    <col min="514" max="514" width="29" style="70" customWidth="1"/>
    <col min="515" max="515" width="28.875" style="70" customWidth="1"/>
    <col min="516" max="516" width="13.5" style="70" customWidth="1"/>
    <col min="517" max="517" width="9" style="70"/>
    <col min="518" max="518" width="34.375" style="70" customWidth="1"/>
    <col min="519" max="519" width="14.875" style="70" customWidth="1"/>
    <col min="520" max="761" width="9" style="70"/>
    <col min="762" max="762" width="1.625" style="70" customWidth="1"/>
    <col min="763" max="764" width="0" style="70" hidden="1" customWidth="1"/>
    <col min="765" max="769" width="9" style="70"/>
    <col min="770" max="770" width="29" style="70" customWidth="1"/>
    <col min="771" max="771" width="28.875" style="70" customWidth="1"/>
    <col min="772" max="772" width="13.5" style="70" customWidth="1"/>
    <col min="773" max="773" width="9" style="70"/>
    <col min="774" max="774" width="34.375" style="70" customWidth="1"/>
    <col min="775" max="775" width="14.875" style="70" customWidth="1"/>
    <col min="776" max="1017" width="9" style="70"/>
    <col min="1018" max="1018" width="1.625" style="70" customWidth="1"/>
    <col min="1019" max="1020" width="0" style="70" hidden="1" customWidth="1"/>
    <col min="1021" max="1025" width="9" style="70"/>
    <col min="1026" max="1026" width="29" style="70" customWidth="1"/>
    <col min="1027" max="1027" width="28.875" style="70" customWidth="1"/>
    <col min="1028" max="1028" width="13.5" style="70" customWidth="1"/>
    <col min="1029" max="1029" width="9" style="70"/>
    <col min="1030" max="1030" width="34.375" style="70" customWidth="1"/>
    <col min="1031" max="1031" width="14.875" style="70" customWidth="1"/>
    <col min="1032" max="1273" width="9" style="70"/>
    <col min="1274" max="1274" width="1.625" style="70" customWidth="1"/>
    <col min="1275" max="1276" width="0" style="70" hidden="1" customWidth="1"/>
    <col min="1277" max="1281" width="9" style="70"/>
    <col min="1282" max="1282" width="29" style="70" customWidth="1"/>
    <col min="1283" max="1283" width="28.875" style="70" customWidth="1"/>
    <col min="1284" max="1284" width="13.5" style="70" customWidth="1"/>
    <col min="1285" max="1285" width="9" style="70"/>
    <col min="1286" max="1286" width="34.375" style="70" customWidth="1"/>
    <col min="1287" max="1287" width="14.875" style="70" customWidth="1"/>
    <col min="1288" max="1529" width="9" style="70"/>
    <col min="1530" max="1530" width="1.625" style="70" customWidth="1"/>
    <col min="1531" max="1532" width="0" style="70" hidden="1" customWidth="1"/>
    <col min="1533" max="1537" width="9" style="70"/>
    <col min="1538" max="1538" width="29" style="70" customWidth="1"/>
    <col min="1539" max="1539" width="28.875" style="70" customWidth="1"/>
    <col min="1540" max="1540" width="13.5" style="70" customWidth="1"/>
    <col min="1541" max="1541" width="9" style="70"/>
    <col min="1542" max="1542" width="34.375" style="70" customWidth="1"/>
    <col min="1543" max="1543" width="14.875" style="70" customWidth="1"/>
    <col min="1544" max="1785" width="9" style="70"/>
    <col min="1786" max="1786" width="1.625" style="70" customWidth="1"/>
    <col min="1787" max="1788" width="0" style="70" hidden="1" customWidth="1"/>
    <col min="1789" max="1793" width="9" style="70"/>
    <col min="1794" max="1794" width="29" style="70" customWidth="1"/>
    <col min="1795" max="1795" width="28.875" style="70" customWidth="1"/>
    <col min="1796" max="1796" width="13.5" style="70" customWidth="1"/>
    <col min="1797" max="1797" width="9" style="70"/>
    <col min="1798" max="1798" width="34.375" style="70" customWidth="1"/>
    <col min="1799" max="1799" width="14.875" style="70" customWidth="1"/>
    <col min="1800" max="2041" width="9" style="70"/>
    <col min="2042" max="2042" width="1.625" style="70" customWidth="1"/>
    <col min="2043" max="2044" width="0" style="70" hidden="1" customWidth="1"/>
    <col min="2045" max="2049" width="9" style="70"/>
    <col min="2050" max="2050" width="29" style="70" customWidth="1"/>
    <col min="2051" max="2051" width="28.875" style="70" customWidth="1"/>
    <col min="2052" max="2052" width="13.5" style="70" customWidth="1"/>
    <col min="2053" max="2053" width="9" style="70"/>
    <col min="2054" max="2054" width="34.375" style="70" customWidth="1"/>
    <col min="2055" max="2055" width="14.875" style="70" customWidth="1"/>
    <col min="2056" max="2297" width="9" style="70"/>
    <col min="2298" max="2298" width="1.625" style="70" customWidth="1"/>
    <col min="2299" max="2300" width="0" style="70" hidden="1" customWidth="1"/>
    <col min="2301" max="2305" width="9" style="70"/>
    <col min="2306" max="2306" width="29" style="70" customWidth="1"/>
    <col min="2307" max="2307" width="28.875" style="70" customWidth="1"/>
    <col min="2308" max="2308" width="13.5" style="70" customWidth="1"/>
    <col min="2309" max="2309" width="9" style="70"/>
    <col min="2310" max="2310" width="34.375" style="70" customWidth="1"/>
    <col min="2311" max="2311" width="14.875" style="70" customWidth="1"/>
    <col min="2312" max="2553" width="9" style="70"/>
    <col min="2554" max="2554" width="1.625" style="70" customWidth="1"/>
    <col min="2555" max="2556" width="0" style="70" hidden="1" customWidth="1"/>
    <col min="2557" max="2561" width="9" style="70"/>
    <col min="2562" max="2562" width="29" style="70" customWidth="1"/>
    <col min="2563" max="2563" width="28.875" style="70" customWidth="1"/>
    <col min="2564" max="2564" width="13.5" style="70" customWidth="1"/>
    <col min="2565" max="2565" width="9" style="70"/>
    <col min="2566" max="2566" width="34.375" style="70" customWidth="1"/>
    <col min="2567" max="2567" width="14.875" style="70" customWidth="1"/>
    <col min="2568" max="2809" width="9" style="70"/>
    <col min="2810" max="2810" width="1.625" style="70" customWidth="1"/>
    <col min="2811" max="2812" width="0" style="70" hidden="1" customWidth="1"/>
    <col min="2813" max="2817" width="9" style="70"/>
    <col min="2818" max="2818" width="29" style="70" customWidth="1"/>
    <col min="2819" max="2819" width="28.875" style="70" customWidth="1"/>
    <col min="2820" max="2820" width="13.5" style="70" customWidth="1"/>
    <col min="2821" max="2821" width="9" style="70"/>
    <col min="2822" max="2822" width="34.375" style="70" customWidth="1"/>
    <col min="2823" max="2823" width="14.875" style="70" customWidth="1"/>
    <col min="2824" max="3065" width="9" style="70"/>
    <col min="3066" max="3066" width="1.625" style="70" customWidth="1"/>
    <col min="3067" max="3068" width="0" style="70" hidden="1" customWidth="1"/>
    <col min="3069" max="3073" width="9" style="70"/>
    <col min="3074" max="3074" width="29" style="70" customWidth="1"/>
    <col min="3075" max="3075" width="28.875" style="70" customWidth="1"/>
    <col min="3076" max="3076" width="13.5" style="70" customWidth="1"/>
    <col min="3077" max="3077" width="9" style="70"/>
    <col min="3078" max="3078" width="34.375" style="70" customWidth="1"/>
    <col min="3079" max="3079" width="14.875" style="70" customWidth="1"/>
    <col min="3080" max="3321" width="9" style="70"/>
    <col min="3322" max="3322" width="1.625" style="70" customWidth="1"/>
    <col min="3323" max="3324" width="0" style="70" hidden="1" customWidth="1"/>
    <col min="3325" max="3329" width="9" style="70"/>
    <col min="3330" max="3330" width="29" style="70" customWidth="1"/>
    <col min="3331" max="3331" width="28.875" style="70" customWidth="1"/>
    <col min="3332" max="3332" width="13.5" style="70" customWidth="1"/>
    <col min="3333" max="3333" width="9" style="70"/>
    <col min="3334" max="3334" width="34.375" style="70" customWidth="1"/>
    <col min="3335" max="3335" width="14.875" style="70" customWidth="1"/>
    <col min="3336" max="3577" width="9" style="70"/>
    <col min="3578" max="3578" width="1.625" style="70" customWidth="1"/>
    <col min="3579" max="3580" width="0" style="70" hidden="1" customWidth="1"/>
    <col min="3581" max="3585" width="9" style="70"/>
    <col min="3586" max="3586" width="29" style="70" customWidth="1"/>
    <col min="3587" max="3587" width="28.875" style="70" customWidth="1"/>
    <col min="3588" max="3588" width="13.5" style="70" customWidth="1"/>
    <col min="3589" max="3589" width="9" style="70"/>
    <col min="3590" max="3590" width="34.375" style="70" customWidth="1"/>
    <col min="3591" max="3591" width="14.875" style="70" customWidth="1"/>
    <col min="3592" max="3833" width="9" style="70"/>
    <col min="3834" max="3834" width="1.625" style="70" customWidth="1"/>
    <col min="3835" max="3836" width="0" style="70" hidden="1" customWidth="1"/>
    <col min="3837" max="3841" width="9" style="70"/>
    <col min="3842" max="3842" width="29" style="70" customWidth="1"/>
    <col min="3843" max="3843" width="28.875" style="70" customWidth="1"/>
    <col min="3844" max="3844" width="13.5" style="70" customWidth="1"/>
    <col min="3845" max="3845" width="9" style="70"/>
    <col min="3846" max="3846" width="34.375" style="70" customWidth="1"/>
    <col min="3847" max="3847" width="14.875" style="70" customWidth="1"/>
    <col min="3848" max="4089" width="9" style="70"/>
    <col min="4090" max="4090" width="1.625" style="70" customWidth="1"/>
    <col min="4091" max="4092" width="0" style="70" hidden="1" customWidth="1"/>
    <col min="4093" max="4097" width="9" style="70"/>
    <col min="4098" max="4098" width="29" style="70" customWidth="1"/>
    <col min="4099" max="4099" width="28.875" style="70" customWidth="1"/>
    <col min="4100" max="4100" width="13.5" style="70" customWidth="1"/>
    <col min="4101" max="4101" width="9" style="70"/>
    <col min="4102" max="4102" width="34.375" style="70" customWidth="1"/>
    <col min="4103" max="4103" width="14.875" style="70" customWidth="1"/>
    <col min="4104" max="4345" width="9" style="70"/>
    <col min="4346" max="4346" width="1.625" style="70" customWidth="1"/>
    <col min="4347" max="4348" width="0" style="70" hidden="1" customWidth="1"/>
    <col min="4349" max="4353" width="9" style="70"/>
    <col min="4354" max="4354" width="29" style="70" customWidth="1"/>
    <col min="4355" max="4355" width="28.875" style="70" customWidth="1"/>
    <col min="4356" max="4356" width="13.5" style="70" customWidth="1"/>
    <col min="4357" max="4357" width="9" style="70"/>
    <col min="4358" max="4358" width="34.375" style="70" customWidth="1"/>
    <col min="4359" max="4359" width="14.875" style="70" customWidth="1"/>
    <col min="4360" max="4601" width="9" style="70"/>
    <col min="4602" max="4602" width="1.625" style="70" customWidth="1"/>
    <col min="4603" max="4604" width="0" style="70" hidden="1" customWidth="1"/>
    <col min="4605" max="4609" width="9" style="70"/>
    <col min="4610" max="4610" width="29" style="70" customWidth="1"/>
    <col min="4611" max="4611" width="28.875" style="70" customWidth="1"/>
    <col min="4612" max="4612" width="13.5" style="70" customWidth="1"/>
    <col min="4613" max="4613" width="9" style="70"/>
    <col min="4614" max="4614" width="34.375" style="70" customWidth="1"/>
    <col min="4615" max="4615" width="14.875" style="70" customWidth="1"/>
    <col min="4616" max="4857" width="9" style="70"/>
    <col min="4858" max="4858" width="1.625" style="70" customWidth="1"/>
    <col min="4859" max="4860" width="0" style="70" hidden="1" customWidth="1"/>
    <col min="4861" max="4865" width="9" style="70"/>
    <col min="4866" max="4866" width="29" style="70" customWidth="1"/>
    <col min="4867" max="4867" width="28.875" style="70" customWidth="1"/>
    <col min="4868" max="4868" width="13.5" style="70" customWidth="1"/>
    <col min="4869" max="4869" width="9" style="70"/>
    <col min="4870" max="4870" width="34.375" style="70" customWidth="1"/>
    <col min="4871" max="4871" width="14.875" style="70" customWidth="1"/>
    <col min="4872" max="5113" width="9" style="70"/>
    <col min="5114" max="5114" width="1.625" style="70" customWidth="1"/>
    <col min="5115" max="5116" width="0" style="70" hidden="1" customWidth="1"/>
    <col min="5117" max="5121" width="9" style="70"/>
    <col min="5122" max="5122" width="29" style="70" customWidth="1"/>
    <col min="5123" max="5123" width="28.875" style="70" customWidth="1"/>
    <col min="5124" max="5124" width="13.5" style="70" customWidth="1"/>
    <col min="5125" max="5125" width="9" style="70"/>
    <col min="5126" max="5126" width="34.375" style="70" customWidth="1"/>
    <col min="5127" max="5127" width="14.875" style="70" customWidth="1"/>
    <col min="5128" max="5369" width="9" style="70"/>
    <col min="5370" max="5370" width="1.625" style="70" customWidth="1"/>
    <col min="5371" max="5372" width="0" style="70" hidden="1" customWidth="1"/>
    <col min="5373" max="5377" width="9" style="70"/>
    <col min="5378" max="5378" width="29" style="70" customWidth="1"/>
    <col min="5379" max="5379" width="28.875" style="70" customWidth="1"/>
    <col min="5380" max="5380" width="13.5" style="70" customWidth="1"/>
    <col min="5381" max="5381" width="9" style="70"/>
    <col min="5382" max="5382" width="34.375" style="70" customWidth="1"/>
    <col min="5383" max="5383" width="14.875" style="70" customWidth="1"/>
    <col min="5384" max="5625" width="9" style="70"/>
    <col min="5626" max="5626" width="1.625" style="70" customWidth="1"/>
    <col min="5627" max="5628" width="0" style="70" hidden="1" customWidth="1"/>
    <col min="5629" max="5633" width="9" style="70"/>
    <col min="5634" max="5634" width="29" style="70" customWidth="1"/>
    <col min="5635" max="5635" width="28.875" style="70" customWidth="1"/>
    <col min="5636" max="5636" width="13.5" style="70" customWidth="1"/>
    <col min="5637" max="5637" width="9" style="70"/>
    <col min="5638" max="5638" width="34.375" style="70" customWidth="1"/>
    <col min="5639" max="5639" width="14.875" style="70" customWidth="1"/>
    <col min="5640" max="5881" width="9" style="70"/>
    <col min="5882" max="5882" width="1.625" style="70" customWidth="1"/>
    <col min="5883" max="5884" width="0" style="70" hidden="1" customWidth="1"/>
    <col min="5885" max="5889" width="9" style="70"/>
    <col min="5890" max="5890" width="29" style="70" customWidth="1"/>
    <col min="5891" max="5891" width="28.875" style="70" customWidth="1"/>
    <col min="5892" max="5892" width="13.5" style="70" customWidth="1"/>
    <col min="5893" max="5893" width="9" style="70"/>
    <col min="5894" max="5894" width="34.375" style="70" customWidth="1"/>
    <col min="5895" max="5895" width="14.875" style="70" customWidth="1"/>
    <col min="5896" max="6137" width="9" style="70"/>
    <col min="6138" max="6138" width="1.625" style="70" customWidth="1"/>
    <col min="6139" max="6140" width="0" style="70" hidden="1" customWidth="1"/>
    <col min="6141" max="6145" width="9" style="70"/>
    <col min="6146" max="6146" width="29" style="70" customWidth="1"/>
    <col min="6147" max="6147" width="28.875" style="70" customWidth="1"/>
    <col min="6148" max="6148" width="13.5" style="70" customWidth="1"/>
    <col min="6149" max="6149" width="9" style="70"/>
    <col min="6150" max="6150" width="34.375" style="70" customWidth="1"/>
    <col min="6151" max="6151" width="14.875" style="70" customWidth="1"/>
    <col min="6152" max="6393" width="9" style="70"/>
    <col min="6394" max="6394" width="1.625" style="70" customWidth="1"/>
    <col min="6395" max="6396" width="0" style="70" hidden="1" customWidth="1"/>
    <col min="6397" max="6401" width="9" style="70"/>
    <col min="6402" max="6402" width="29" style="70" customWidth="1"/>
    <col min="6403" max="6403" width="28.875" style="70" customWidth="1"/>
    <col min="6404" max="6404" width="13.5" style="70" customWidth="1"/>
    <col min="6405" max="6405" width="9" style="70"/>
    <col min="6406" max="6406" width="34.375" style="70" customWidth="1"/>
    <col min="6407" max="6407" width="14.875" style="70" customWidth="1"/>
    <col min="6408" max="6649" width="9" style="70"/>
    <col min="6650" max="6650" width="1.625" style="70" customWidth="1"/>
    <col min="6651" max="6652" width="0" style="70" hidden="1" customWidth="1"/>
    <col min="6653" max="6657" width="9" style="70"/>
    <col min="6658" max="6658" width="29" style="70" customWidth="1"/>
    <col min="6659" max="6659" width="28.875" style="70" customWidth="1"/>
    <col min="6660" max="6660" width="13.5" style="70" customWidth="1"/>
    <col min="6661" max="6661" width="9" style="70"/>
    <col min="6662" max="6662" width="34.375" style="70" customWidth="1"/>
    <col min="6663" max="6663" width="14.875" style="70" customWidth="1"/>
    <col min="6664" max="6905" width="9" style="70"/>
    <col min="6906" max="6906" width="1.625" style="70" customWidth="1"/>
    <col min="6907" max="6908" width="0" style="70" hidden="1" customWidth="1"/>
    <col min="6909" max="6913" width="9" style="70"/>
    <col min="6914" max="6914" width="29" style="70" customWidth="1"/>
    <col min="6915" max="6915" width="28.875" style="70" customWidth="1"/>
    <col min="6916" max="6916" width="13.5" style="70" customWidth="1"/>
    <col min="6917" max="6917" width="9" style="70"/>
    <col min="6918" max="6918" width="34.375" style="70" customWidth="1"/>
    <col min="6919" max="6919" width="14.875" style="70" customWidth="1"/>
    <col min="6920" max="7161" width="9" style="70"/>
    <col min="7162" max="7162" width="1.625" style="70" customWidth="1"/>
    <col min="7163" max="7164" width="0" style="70" hidden="1" customWidth="1"/>
    <col min="7165" max="7169" width="9" style="70"/>
    <col min="7170" max="7170" width="29" style="70" customWidth="1"/>
    <col min="7171" max="7171" width="28.875" style="70" customWidth="1"/>
    <col min="7172" max="7172" width="13.5" style="70" customWidth="1"/>
    <col min="7173" max="7173" width="9" style="70"/>
    <col min="7174" max="7174" width="34.375" style="70" customWidth="1"/>
    <col min="7175" max="7175" width="14.875" style="70" customWidth="1"/>
    <col min="7176" max="7417" width="9" style="70"/>
    <col min="7418" max="7418" width="1.625" style="70" customWidth="1"/>
    <col min="7419" max="7420" width="0" style="70" hidden="1" customWidth="1"/>
    <col min="7421" max="7425" width="9" style="70"/>
    <col min="7426" max="7426" width="29" style="70" customWidth="1"/>
    <col min="7427" max="7427" width="28.875" style="70" customWidth="1"/>
    <col min="7428" max="7428" width="13.5" style="70" customWidth="1"/>
    <col min="7429" max="7429" width="9" style="70"/>
    <col min="7430" max="7430" width="34.375" style="70" customWidth="1"/>
    <col min="7431" max="7431" width="14.875" style="70" customWidth="1"/>
    <col min="7432" max="7673" width="9" style="70"/>
    <col min="7674" max="7674" width="1.625" style="70" customWidth="1"/>
    <col min="7675" max="7676" width="0" style="70" hidden="1" customWidth="1"/>
    <col min="7677" max="7681" width="9" style="70"/>
    <col min="7682" max="7682" width="29" style="70" customWidth="1"/>
    <col min="7683" max="7683" width="28.875" style="70" customWidth="1"/>
    <col min="7684" max="7684" width="13.5" style="70" customWidth="1"/>
    <col min="7685" max="7685" width="9" style="70"/>
    <col min="7686" max="7686" width="34.375" style="70" customWidth="1"/>
    <col min="7687" max="7687" width="14.875" style="70" customWidth="1"/>
    <col min="7688" max="7929" width="9" style="70"/>
    <col min="7930" max="7930" width="1.625" style="70" customWidth="1"/>
    <col min="7931" max="7932" width="0" style="70" hidden="1" customWidth="1"/>
    <col min="7933" max="7937" width="9" style="70"/>
    <col min="7938" max="7938" width="29" style="70" customWidth="1"/>
    <col min="7939" max="7939" width="28.875" style="70" customWidth="1"/>
    <col min="7940" max="7940" width="13.5" style="70" customWidth="1"/>
    <col min="7941" max="7941" width="9" style="70"/>
    <col min="7942" max="7942" width="34.375" style="70" customWidth="1"/>
    <col min="7943" max="7943" width="14.875" style="70" customWidth="1"/>
    <col min="7944" max="8185" width="9" style="70"/>
    <col min="8186" max="8186" width="1.625" style="70" customWidth="1"/>
    <col min="8187" max="8188" width="0" style="70" hidden="1" customWidth="1"/>
    <col min="8189" max="8193" width="9" style="70"/>
    <col min="8194" max="8194" width="29" style="70" customWidth="1"/>
    <col min="8195" max="8195" width="28.875" style="70" customWidth="1"/>
    <col min="8196" max="8196" width="13.5" style="70" customWidth="1"/>
    <col min="8197" max="8197" width="9" style="70"/>
    <col min="8198" max="8198" width="34.375" style="70" customWidth="1"/>
    <col min="8199" max="8199" width="14.875" style="70" customWidth="1"/>
    <col min="8200" max="8441" width="9" style="70"/>
    <col min="8442" max="8442" width="1.625" style="70" customWidth="1"/>
    <col min="8443" max="8444" width="0" style="70" hidden="1" customWidth="1"/>
    <col min="8445" max="8449" width="9" style="70"/>
    <col min="8450" max="8450" width="29" style="70" customWidth="1"/>
    <col min="8451" max="8451" width="28.875" style="70" customWidth="1"/>
    <col min="8452" max="8452" width="13.5" style="70" customWidth="1"/>
    <col min="8453" max="8453" width="9" style="70"/>
    <col min="8454" max="8454" width="34.375" style="70" customWidth="1"/>
    <col min="8455" max="8455" width="14.875" style="70" customWidth="1"/>
    <col min="8456" max="8697" width="9" style="70"/>
    <col min="8698" max="8698" width="1.625" style="70" customWidth="1"/>
    <col min="8699" max="8700" width="0" style="70" hidden="1" customWidth="1"/>
    <col min="8701" max="8705" width="9" style="70"/>
    <col min="8706" max="8706" width="29" style="70" customWidth="1"/>
    <col min="8707" max="8707" width="28.875" style="70" customWidth="1"/>
    <col min="8708" max="8708" width="13.5" style="70" customWidth="1"/>
    <col min="8709" max="8709" width="9" style="70"/>
    <col min="8710" max="8710" width="34.375" style="70" customWidth="1"/>
    <col min="8711" max="8711" width="14.875" style="70" customWidth="1"/>
    <col min="8712" max="8953" width="9" style="70"/>
    <col min="8954" max="8954" width="1.625" style="70" customWidth="1"/>
    <col min="8955" max="8956" width="0" style="70" hidden="1" customWidth="1"/>
    <col min="8957" max="8961" width="9" style="70"/>
    <col min="8962" max="8962" width="29" style="70" customWidth="1"/>
    <col min="8963" max="8963" width="28.875" style="70" customWidth="1"/>
    <col min="8964" max="8964" width="13.5" style="70" customWidth="1"/>
    <col min="8965" max="8965" width="9" style="70"/>
    <col min="8966" max="8966" width="34.375" style="70" customWidth="1"/>
    <col min="8967" max="8967" width="14.875" style="70" customWidth="1"/>
    <col min="8968" max="9209" width="9" style="70"/>
    <col min="9210" max="9210" width="1.625" style="70" customWidth="1"/>
    <col min="9211" max="9212" width="0" style="70" hidden="1" customWidth="1"/>
    <col min="9213" max="9217" width="9" style="70"/>
    <col min="9218" max="9218" width="29" style="70" customWidth="1"/>
    <col min="9219" max="9219" width="28.875" style="70" customWidth="1"/>
    <col min="9220" max="9220" width="13.5" style="70" customWidth="1"/>
    <col min="9221" max="9221" width="9" style="70"/>
    <col min="9222" max="9222" width="34.375" style="70" customWidth="1"/>
    <col min="9223" max="9223" width="14.875" style="70" customWidth="1"/>
    <col min="9224" max="9465" width="9" style="70"/>
    <col min="9466" max="9466" width="1.625" style="70" customWidth="1"/>
    <col min="9467" max="9468" width="0" style="70" hidden="1" customWidth="1"/>
    <col min="9469" max="9473" width="9" style="70"/>
    <col min="9474" max="9474" width="29" style="70" customWidth="1"/>
    <col min="9475" max="9475" width="28.875" style="70" customWidth="1"/>
    <col min="9476" max="9476" width="13.5" style="70" customWidth="1"/>
    <col min="9477" max="9477" width="9" style="70"/>
    <col min="9478" max="9478" width="34.375" style="70" customWidth="1"/>
    <col min="9479" max="9479" width="14.875" style="70" customWidth="1"/>
    <col min="9480" max="9721" width="9" style="70"/>
    <col min="9722" max="9722" width="1.625" style="70" customWidth="1"/>
    <col min="9723" max="9724" width="0" style="70" hidden="1" customWidth="1"/>
    <col min="9725" max="9729" width="9" style="70"/>
    <col min="9730" max="9730" width="29" style="70" customWidth="1"/>
    <col min="9731" max="9731" width="28.875" style="70" customWidth="1"/>
    <col min="9732" max="9732" width="13.5" style="70" customWidth="1"/>
    <col min="9733" max="9733" width="9" style="70"/>
    <col min="9734" max="9734" width="34.375" style="70" customWidth="1"/>
    <col min="9735" max="9735" width="14.875" style="70" customWidth="1"/>
    <col min="9736" max="9977" width="9" style="70"/>
    <col min="9978" max="9978" width="1.625" style="70" customWidth="1"/>
    <col min="9979" max="9980" width="0" style="70" hidden="1" customWidth="1"/>
    <col min="9981" max="9985" width="9" style="70"/>
    <col min="9986" max="9986" width="29" style="70" customWidth="1"/>
    <col min="9987" max="9987" width="28.875" style="70" customWidth="1"/>
    <col min="9988" max="9988" width="13.5" style="70" customWidth="1"/>
    <col min="9989" max="9989" width="9" style="70"/>
    <col min="9990" max="9990" width="34.375" style="70" customWidth="1"/>
    <col min="9991" max="9991" width="14.875" style="70" customWidth="1"/>
    <col min="9992" max="10233" width="9" style="70"/>
    <col min="10234" max="10234" width="1.625" style="70" customWidth="1"/>
    <col min="10235" max="10236" width="0" style="70" hidden="1" customWidth="1"/>
    <col min="10237" max="10241" width="9" style="70"/>
    <col min="10242" max="10242" width="29" style="70" customWidth="1"/>
    <col min="10243" max="10243" width="28.875" style="70" customWidth="1"/>
    <col min="10244" max="10244" width="13.5" style="70" customWidth="1"/>
    <col min="10245" max="10245" width="9" style="70"/>
    <col min="10246" max="10246" width="34.375" style="70" customWidth="1"/>
    <col min="10247" max="10247" width="14.875" style="70" customWidth="1"/>
    <col min="10248" max="10489" width="9" style="70"/>
    <col min="10490" max="10490" width="1.625" style="70" customWidth="1"/>
    <col min="10491" max="10492" width="0" style="70" hidden="1" customWidth="1"/>
    <col min="10493" max="10497" width="9" style="70"/>
    <col min="10498" max="10498" width="29" style="70" customWidth="1"/>
    <col min="10499" max="10499" width="28.875" style="70" customWidth="1"/>
    <col min="10500" max="10500" width="13.5" style="70" customWidth="1"/>
    <col min="10501" max="10501" width="9" style="70"/>
    <col min="10502" max="10502" width="34.375" style="70" customWidth="1"/>
    <col min="10503" max="10503" width="14.875" style="70" customWidth="1"/>
    <col min="10504" max="10745" width="9" style="70"/>
    <col min="10746" max="10746" width="1.625" style="70" customWidth="1"/>
    <col min="10747" max="10748" width="0" style="70" hidden="1" customWidth="1"/>
    <col min="10749" max="10753" width="9" style="70"/>
    <col min="10754" max="10754" width="29" style="70" customWidth="1"/>
    <col min="10755" max="10755" width="28.875" style="70" customWidth="1"/>
    <col min="10756" max="10756" width="13.5" style="70" customWidth="1"/>
    <col min="10757" max="10757" width="9" style="70"/>
    <col min="10758" max="10758" width="34.375" style="70" customWidth="1"/>
    <col min="10759" max="10759" width="14.875" style="70" customWidth="1"/>
    <col min="10760" max="11001" width="9" style="70"/>
    <col min="11002" max="11002" width="1.625" style="70" customWidth="1"/>
    <col min="11003" max="11004" width="0" style="70" hidden="1" customWidth="1"/>
    <col min="11005" max="11009" width="9" style="70"/>
    <col min="11010" max="11010" width="29" style="70" customWidth="1"/>
    <col min="11011" max="11011" width="28.875" style="70" customWidth="1"/>
    <col min="11012" max="11012" width="13.5" style="70" customWidth="1"/>
    <col min="11013" max="11013" width="9" style="70"/>
    <col min="11014" max="11014" width="34.375" style="70" customWidth="1"/>
    <col min="11015" max="11015" width="14.875" style="70" customWidth="1"/>
    <col min="11016" max="11257" width="9" style="70"/>
    <col min="11258" max="11258" width="1.625" style="70" customWidth="1"/>
    <col min="11259" max="11260" width="0" style="70" hidden="1" customWidth="1"/>
    <col min="11261" max="11265" width="9" style="70"/>
    <col min="11266" max="11266" width="29" style="70" customWidth="1"/>
    <col min="11267" max="11267" width="28.875" style="70" customWidth="1"/>
    <col min="11268" max="11268" width="13.5" style="70" customWidth="1"/>
    <col min="11269" max="11269" width="9" style="70"/>
    <col min="11270" max="11270" width="34.375" style="70" customWidth="1"/>
    <col min="11271" max="11271" width="14.875" style="70" customWidth="1"/>
    <col min="11272" max="11513" width="9" style="70"/>
    <col min="11514" max="11514" width="1.625" style="70" customWidth="1"/>
    <col min="11515" max="11516" width="0" style="70" hidden="1" customWidth="1"/>
    <col min="11517" max="11521" width="9" style="70"/>
    <col min="11522" max="11522" width="29" style="70" customWidth="1"/>
    <col min="11523" max="11523" width="28.875" style="70" customWidth="1"/>
    <col min="11524" max="11524" width="13.5" style="70" customWidth="1"/>
    <col min="11525" max="11525" width="9" style="70"/>
    <col min="11526" max="11526" width="34.375" style="70" customWidth="1"/>
    <col min="11527" max="11527" width="14.875" style="70" customWidth="1"/>
    <col min="11528" max="11769" width="9" style="70"/>
    <col min="11770" max="11770" width="1.625" style="70" customWidth="1"/>
    <col min="11771" max="11772" width="0" style="70" hidden="1" customWidth="1"/>
    <col min="11773" max="11777" width="9" style="70"/>
    <col min="11778" max="11778" width="29" style="70" customWidth="1"/>
    <col min="11779" max="11779" width="28.875" style="70" customWidth="1"/>
    <col min="11780" max="11780" width="13.5" style="70" customWidth="1"/>
    <col min="11781" max="11781" width="9" style="70"/>
    <col min="11782" max="11782" width="34.375" style="70" customWidth="1"/>
    <col min="11783" max="11783" width="14.875" style="70" customWidth="1"/>
    <col min="11784" max="12025" width="9" style="70"/>
    <col min="12026" max="12026" width="1.625" style="70" customWidth="1"/>
    <col min="12027" max="12028" width="0" style="70" hidden="1" customWidth="1"/>
    <col min="12029" max="12033" width="9" style="70"/>
    <col min="12034" max="12034" width="29" style="70" customWidth="1"/>
    <col min="12035" max="12035" width="28.875" style="70" customWidth="1"/>
    <col min="12036" max="12036" width="13.5" style="70" customWidth="1"/>
    <col min="12037" max="12037" width="9" style="70"/>
    <col min="12038" max="12038" width="34.375" style="70" customWidth="1"/>
    <col min="12039" max="12039" width="14.875" style="70" customWidth="1"/>
    <col min="12040" max="12281" width="9" style="70"/>
    <col min="12282" max="12282" width="1.625" style="70" customWidth="1"/>
    <col min="12283" max="12284" width="0" style="70" hidden="1" customWidth="1"/>
    <col min="12285" max="12289" width="9" style="70"/>
    <col min="12290" max="12290" width="29" style="70" customWidth="1"/>
    <col min="12291" max="12291" width="28.875" style="70" customWidth="1"/>
    <col min="12292" max="12292" width="13.5" style="70" customWidth="1"/>
    <col min="12293" max="12293" width="9" style="70"/>
    <col min="12294" max="12294" width="34.375" style="70" customWidth="1"/>
    <col min="12295" max="12295" width="14.875" style="70" customWidth="1"/>
    <col min="12296" max="12537" width="9" style="70"/>
    <col min="12538" max="12538" width="1.625" style="70" customWidth="1"/>
    <col min="12539" max="12540" width="0" style="70" hidden="1" customWidth="1"/>
    <col min="12541" max="12545" width="9" style="70"/>
    <col min="12546" max="12546" width="29" style="70" customWidth="1"/>
    <col min="12547" max="12547" width="28.875" style="70" customWidth="1"/>
    <col min="12548" max="12548" width="13.5" style="70" customWidth="1"/>
    <col min="12549" max="12549" width="9" style="70"/>
    <col min="12550" max="12550" width="34.375" style="70" customWidth="1"/>
    <col min="12551" max="12551" width="14.875" style="70" customWidth="1"/>
    <col min="12552" max="12793" width="9" style="70"/>
    <col min="12794" max="12794" width="1.625" style="70" customWidth="1"/>
    <col min="12795" max="12796" width="0" style="70" hidden="1" customWidth="1"/>
    <col min="12797" max="12801" width="9" style="70"/>
    <col min="12802" max="12802" width="29" style="70" customWidth="1"/>
    <col min="12803" max="12803" width="28.875" style="70" customWidth="1"/>
    <col min="12804" max="12804" width="13.5" style="70" customWidth="1"/>
    <col min="12805" max="12805" width="9" style="70"/>
    <col min="12806" max="12806" width="34.375" style="70" customWidth="1"/>
    <col min="12807" max="12807" width="14.875" style="70" customWidth="1"/>
    <col min="12808" max="13049" width="9" style="70"/>
    <col min="13050" max="13050" width="1.625" style="70" customWidth="1"/>
    <col min="13051" max="13052" width="0" style="70" hidden="1" customWidth="1"/>
    <col min="13053" max="13057" width="9" style="70"/>
    <col min="13058" max="13058" width="29" style="70" customWidth="1"/>
    <col min="13059" max="13059" width="28.875" style="70" customWidth="1"/>
    <col min="13060" max="13060" width="13.5" style="70" customWidth="1"/>
    <col min="13061" max="13061" width="9" style="70"/>
    <col min="13062" max="13062" width="34.375" style="70" customWidth="1"/>
    <col min="13063" max="13063" width="14.875" style="70" customWidth="1"/>
    <col min="13064" max="13305" width="9" style="70"/>
    <col min="13306" max="13306" width="1.625" style="70" customWidth="1"/>
    <col min="13307" max="13308" width="0" style="70" hidden="1" customWidth="1"/>
    <col min="13309" max="13313" width="9" style="70"/>
    <col min="13314" max="13314" width="29" style="70" customWidth="1"/>
    <col min="13315" max="13315" width="28.875" style="70" customWidth="1"/>
    <col min="13316" max="13316" width="13.5" style="70" customWidth="1"/>
    <col min="13317" max="13317" width="9" style="70"/>
    <col min="13318" max="13318" width="34.375" style="70" customWidth="1"/>
    <col min="13319" max="13319" width="14.875" style="70" customWidth="1"/>
    <col min="13320" max="13561" width="9" style="70"/>
    <col min="13562" max="13562" width="1.625" style="70" customWidth="1"/>
    <col min="13563" max="13564" width="0" style="70" hidden="1" customWidth="1"/>
    <col min="13565" max="13569" width="9" style="70"/>
    <col min="13570" max="13570" width="29" style="70" customWidth="1"/>
    <col min="13571" max="13571" width="28.875" style="70" customWidth="1"/>
    <col min="13572" max="13572" width="13.5" style="70" customWidth="1"/>
    <col min="13573" max="13573" width="9" style="70"/>
    <col min="13574" max="13574" width="34.375" style="70" customWidth="1"/>
    <col min="13575" max="13575" width="14.875" style="70" customWidth="1"/>
    <col min="13576" max="13817" width="9" style="70"/>
    <col min="13818" max="13818" width="1.625" style="70" customWidth="1"/>
    <col min="13819" max="13820" width="0" style="70" hidden="1" customWidth="1"/>
    <col min="13821" max="13825" width="9" style="70"/>
    <col min="13826" max="13826" width="29" style="70" customWidth="1"/>
    <col min="13827" max="13827" width="28.875" style="70" customWidth="1"/>
    <col min="13828" max="13828" width="13.5" style="70" customWidth="1"/>
    <col min="13829" max="13829" width="9" style="70"/>
    <col min="13830" max="13830" width="34.375" style="70" customWidth="1"/>
    <col min="13831" max="13831" width="14.875" style="70" customWidth="1"/>
    <col min="13832" max="14073" width="9" style="70"/>
    <col min="14074" max="14074" width="1.625" style="70" customWidth="1"/>
    <col min="14075" max="14076" width="0" style="70" hidden="1" customWidth="1"/>
    <col min="14077" max="14081" width="9" style="70"/>
    <col min="14082" max="14082" width="29" style="70" customWidth="1"/>
    <col min="14083" max="14083" width="28.875" style="70" customWidth="1"/>
    <col min="14084" max="14084" width="13.5" style="70" customWidth="1"/>
    <col min="14085" max="14085" width="9" style="70"/>
    <col min="14086" max="14086" width="34.375" style="70" customWidth="1"/>
    <col min="14087" max="14087" width="14.875" style="70" customWidth="1"/>
    <col min="14088" max="14329" width="9" style="70"/>
    <col min="14330" max="14330" width="1.625" style="70" customWidth="1"/>
    <col min="14331" max="14332" width="0" style="70" hidden="1" customWidth="1"/>
    <col min="14333" max="14337" width="9" style="70"/>
    <col min="14338" max="14338" width="29" style="70" customWidth="1"/>
    <col min="14339" max="14339" width="28.875" style="70" customWidth="1"/>
    <col min="14340" max="14340" width="13.5" style="70" customWidth="1"/>
    <col min="14341" max="14341" width="9" style="70"/>
    <col min="14342" max="14342" width="34.375" style="70" customWidth="1"/>
    <col min="14343" max="14343" width="14.875" style="70" customWidth="1"/>
    <col min="14344" max="14585" width="9" style="70"/>
    <col min="14586" max="14586" width="1.625" style="70" customWidth="1"/>
    <col min="14587" max="14588" width="0" style="70" hidden="1" customWidth="1"/>
    <col min="14589" max="14593" width="9" style="70"/>
    <col min="14594" max="14594" width="29" style="70" customWidth="1"/>
    <col min="14595" max="14595" width="28.875" style="70" customWidth="1"/>
    <col min="14596" max="14596" width="13.5" style="70" customWidth="1"/>
    <col min="14597" max="14597" width="9" style="70"/>
    <col min="14598" max="14598" width="34.375" style="70" customWidth="1"/>
    <col min="14599" max="14599" width="14.875" style="70" customWidth="1"/>
    <col min="14600" max="14841" width="9" style="70"/>
    <col min="14842" max="14842" width="1.625" style="70" customWidth="1"/>
    <col min="14843" max="14844" width="0" style="70" hidden="1" customWidth="1"/>
    <col min="14845" max="14849" width="9" style="70"/>
    <col min="14850" max="14850" width="29" style="70" customWidth="1"/>
    <col min="14851" max="14851" width="28.875" style="70" customWidth="1"/>
    <col min="14852" max="14852" width="13.5" style="70" customWidth="1"/>
    <col min="14853" max="14853" width="9" style="70"/>
    <col min="14854" max="14854" width="34.375" style="70" customWidth="1"/>
    <col min="14855" max="14855" width="14.875" style="70" customWidth="1"/>
    <col min="14856" max="15097" width="9" style="70"/>
    <col min="15098" max="15098" width="1.625" style="70" customWidth="1"/>
    <col min="15099" max="15100" width="0" style="70" hidden="1" customWidth="1"/>
    <col min="15101" max="15105" width="9" style="70"/>
    <col min="15106" max="15106" width="29" style="70" customWidth="1"/>
    <col min="15107" max="15107" width="28.875" style="70" customWidth="1"/>
    <col min="15108" max="15108" width="13.5" style="70" customWidth="1"/>
    <col min="15109" max="15109" width="9" style="70"/>
    <col min="15110" max="15110" width="34.375" style="70" customWidth="1"/>
    <col min="15111" max="15111" width="14.875" style="70" customWidth="1"/>
    <col min="15112" max="15353" width="9" style="70"/>
    <col min="15354" max="15354" width="1.625" style="70" customWidth="1"/>
    <col min="15355" max="15356" width="0" style="70" hidden="1" customWidth="1"/>
    <col min="15357" max="15361" width="9" style="70"/>
    <col min="15362" max="15362" width="29" style="70" customWidth="1"/>
    <col min="15363" max="15363" width="28.875" style="70" customWidth="1"/>
    <col min="15364" max="15364" width="13.5" style="70" customWidth="1"/>
    <col min="15365" max="15365" width="9" style="70"/>
    <col min="15366" max="15366" width="34.375" style="70" customWidth="1"/>
    <col min="15367" max="15367" width="14.875" style="70" customWidth="1"/>
    <col min="15368" max="15609" width="9" style="70"/>
    <col min="15610" max="15610" width="1.625" style="70" customWidth="1"/>
    <col min="15611" max="15612" width="0" style="70" hidden="1" customWidth="1"/>
    <col min="15613" max="15617" width="9" style="70"/>
    <col min="15618" max="15618" width="29" style="70" customWidth="1"/>
    <col min="15619" max="15619" width="28.875" style="70" customWidth="1"/>
    <col min="15620" max="15620" width="13.5" style="70" customWidth="1"/>
    <col min="15621" max="15621" width="9" style="70"/>
    <col min="15622" max="15622" width="34.375" style="70" customWidth="1"/>
    <col min="15623" max="15623" width="14.875" style="70" customWidth="1"/>
    <col min="15624" max="15865" width="9" style="70"/>
    <col min="15866" max="15866" width="1.625" style="70" customWidth="1"/>
    <col min="15867" max="15868" width="0" style="70" hidden="1" customWidth="1"/>
    <col min="15869" max="15873" width="9" style="70"/>
    <col min="15874" max="15874" width="29" style="70" customWidth="1"/>
    <col min="15875" max="15875" width="28.875" style="70" customWidth="1"/>
    <col min="15876" max="15876" width="13.5" style="70" customWidth="1"/>
    <col min="15877" max="15877" width="9" style="70"/>
    <col min="15878" max="15878" width="34.375" style="70" customWidth="1"/>
    <col min="15879" max="15879" width="14.875" style="70" customWidth="1"/>
    <col min="15880" max="16121" width="9" style="70"/>
    <col min="16122" max="16122" width="1.625" style="70" customWidth="1"/>
    <col min="16123" max="16124" width="0" style="70" hidden="1" customWidth="1"/>
    <col min="16125" max="16129" width="9" style="70"/>
    <col min="16130" max="16130" width="29" style="70" customWidth="1"/>
    <col min="16131" max="16131" width="28.875" style="70" customWidth="1"/>
    <col min="16132" max="16132" width="13.5" style="70" customWidth="1"/>
    <col min="16133" max="16133" width="9" style="70"/>
    <col min="16134" max="16134" width="34.375" style="70" customWidth="1"/>
    <col min="16135" max="16135" width="14.875" style="70" customWidth="1"/>
    <col min="16136" max="16384" width="9" style="70"/>
  </cols>
  <sheetData>
    <row r="1" spans="2:12" ht="15" thickBot="1">
      <c r="E1" s="71"/>
    </row>
    <row r="2" spans="2:12" ht="21" customHeight="1">
      <c r="B2" s="268" t="s">
        <v>156</v>
      </c>
      <c r="C2" s="269"/>
      <c r="D2" s="269"/>
      <c r="E2" s="269"/>
      <c r="F2" s="269"/>
      <c r="G2" s="269"/>
      <c r="H2" s="269"/>
      <c r="I2" s="269"/>
      <c r="J2" s="269"/>
      <c r="K2" s="269"/>
      <c r="L2" s="270"/>
    </row>
    <row r="3" spans="2:12" ht="23.25" customHeight="1" thickBot="1">
      <c r="B3" s="271"/>
      <c r="C3" s="272"/>
      <c r="D3" s="272"/>
      <c r="E3" s="272"/>
      <c r="F3" s="272"/>
      <c r="G3" s="272"/>
      <c r="H3" s="272"/>
      <c r="I3" s="272"/>
      <c r="J3" s="272"/>
      <c r="K3" s="272"/>
      <c r="L3" s="273"/>
    </row>
    <row r="4" spans="2:12" ht="14.25" customHeight="1">
      <c r="B4" s="262" t="s">
        <v>1205</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162</v>
      </c>
      <c r="H6" s="29" t="s">
        <v>163</v>
      </c>
      <c r="I6" s="29" t="s">
        <v>1206</v>
      </c>
      <c r="J6" s="29" t="s">
        <v>1207</v>
      </c>
      <c r="K6" s="29" t="s">
        <v>1208</v>
      </c>
      <c r="L6" s="30" t="s">
        <v>1209</v>
      </c>
    </row>
    <row r="7" spans="2:12" ht="111">
      <c r="B7" s="101" t="s">
        <v>1210</v>
      </c>
      <c r="C7" s="73" t="str">
        <f>CONCATENATE(B7,"_",E7)</f>
        <v>01_主页
_TC001_城市位置信息-定位失败</v>
      </c>
      <c r="D7" s="37" t="s">
        <v>256</v>
      </c>
      <c r="E7" s="74" t="s">
        <v>1211</v>
      </c>
      <c r="F7" s="75" t="s">
        <v>1212</v>
      </c>
      <c r="G7" s="75" t="s">
        <v>1213</v>
      </c>
      <c r="H7" s="75" t="s">
        <v>1214</v>
      </c>
      <c r="I7" s="76" t="s">
        <v>178</v>
      </c>
      <c r="J7" s="81" t="s">
        <v>309</v>
      </c>
      <c r="K7" s="74" t="s">
        <v>1215</v>
      </c>
      <c r="L7" s="75" t="s">
        <v>1216</v>
      </c>
    </row>
    <row r="8" spans="2:12" ht="108">
      <c r="B8" s="101" t="s">
        <v>307</v>
      </c>
      <c r="C8" s="73" t="str">
        <f t="shared" ref="C8:C41" si="0">CONCATENATE(B8,"_",E8)</f>
        <v>01_主页
_TC002_城市环境信息-定位失败</v>
      </c>
      <c r="D8" s="37" t="s">
        <v>256</v>
      </c>
      <c r="E8" s="74" t="s">
        <v>548</v>
      </c>
      <c r="F8" s="75" t="s">
        <v>547</v>
      </c>
      <c r="G8" s="75" t="s">
        <v>1217</v>
      </c>
      <c r="H8" s="75" t="s">
        <v>1218</v>
      </c>
      <c r="I8" s="76" t="s">
        <v>179</v>
      </c>
      <c r="J8" s="81" t="s">
        <v>309</v>
      </c>
      <c r="K8" s="74"/>
      <c r="L8" s="75"/>
    </row>
    <row r="9" spans="2:12" ht="169.5">
      <c r="B9" s="101" t="s">
        <v>308</v>
      </c>
      <c r="C9" s="73" t="str">
        <f t="shared" si="0"/>
        <v>01_主页
_TC003_天气详情-定位失败</v>
      </c>
      <c r="D9" s="37" t="s">
        <v>256</v>
      </c>
      <c r="E9" s="74" t="s">
        <v>553</v>
      </c>
      <c r="F9" s="75" t="s">
        <v>547</v>
      </c>
      <c r="G9" s="75" t="s">
        <v>1219</v>
      </c>
      <c r="H9" s="75" t="s">
        <v>1220</v>
      </c>
      <c r="I9" s="76" t="s">
        <v>178</v>
      </c>
      <c r="J9" s="81" t="s">
        <v>309</v>
      </c>
      <c r="K9" s="74" t="s">
        <v>1221</v>
      </c>
      <c r="L9" s="75" t="s">
        <v>1222</v>
      </c>
    </row>
    <row r="10" spans="2:12" ht="72">
      <c r="B10" s="101" t="s">
        <v>310</v>
      </c>
      <c r="C10" s="73" t="str">
        <f t="shared" si="0"/>
        <v>01_主页
_TC004_环境头条-定位失败</v>
      </c>
      <c r="D10" s="37" t="s">
        <v>256</v>
      </c>
      <c r="E10" s="74" t="s">
        <v>1223</v>
      </c>
      <c r="F10" s="75" t="s">
        <v>547</v>
      </c>
      <c r="G10" s="75" t="s">
        <v>1224</v>
      </c>
      <c r="H10" s="75" t="s">
        <v>552</v>
      </c>
      <c r="I10" s="76" t="s">
        <v>178</v>
      </c>
      <c r="J10" s="81" t="s">
        <v>309</v>
      </c>
      <c r="K10" s="74" t="s">
        <v>1225</v>
      </c>
      <c r="L10" s="75" t="s">
        <v>1226</v>
      </c>
    </row>
    <row r="11" spans="2:12" ht="72">
      <c r="B11" s="101" t="s">
        <v>311</v>
      </c>
      <c r="C11" s="73" t="str">
        <f t="shared" si="0"/>
        <v>01_主页
_TC005_环境头条</v>
      </c>
      <c r="D11" s="37" t="s">
        <v>256</v>
      </c>
      <c r="E11" s="74" t="s">
        <v>1227</v>
      </c>
      <c r="F11" s="75" t="s">
        <v>551</v>
      </c>
      <c r="G11" s="75" t="s">
        <v>1228</v>
      </c>
      <c r="H11" s="75" t="s">
        <v>368</v>
      </c>
      <c r="I11" s="76" t="s">
        <v>178</v>
      </c>
      <c r="J11" s="81" t="s">
        <v>309</v>
      </c>
      <c r="K11" s="74" t="s">
        <v>1225</v>
      </c>
      <c r="L11" s="75" t="s">
        <v>1226</v>
      </c>
    </row>
    <row r="12" spans="2:12" ht="72">
      <c r="B12" s="101" t="s">
        <v>312</v>
      </c>
      <c r="C12" s="73" t="str">
        <f t="shared" si="0"/>
        <v>01_主页
_TC006_环境头条</v>
      </c>
      <c r="D12" s="37" t="s">
        <v>256</v>
      </c>
      <c r="E12" s="74" t="s">
        <v>1227</v>
      </c>
      <c r="F12" s="75" t="s">
        <v>551</v>
      </c>
      <c r="G12" s="75" t="s">
        <v>1229</v>
      </c>
      <c r="H12" s="75" t="s">
        <v>1230</v>
      </c>
      <c r="I12" s="76" t="s">
        <v>178</v>
      </c>
      <c r="J12" s="81" t="s">
        <v>309</v>
      </c>
      <c r="K12" s="74" t="s">
        <v>1225</v>
      </c>
      <c r="L12" s="75" t="s">
        <v>1226</v>
      </c>
    </row>
    <row r="13" spans="2:12" ht="72">
      <c r="B13" s="101" t="s">
        <v>313</v>
      </c>
      <c r="C13" s="73" t="str">
        <f t="shared" si="0"/>
        <v>01_主页
_TC007_环境头条</v>
      </c>
      <c r="D13" s="37" t="s">
        <v>256</v>
      </c>
      <c r="E13" s="74" t="s">
        <v>1227</v>
      </c>
      <c r="F13" s="75" t="s">
        <v>551</v>
      </c>
      <c r="G13" s="75" t="s">
        <v>1231</v>
      </c>
      <c r="H13" s="75" t="s">
        <v>1232</v>
      </c>
      <c r="I13" s="76" t="s">
        <v>178</v>
      </c>
      <c r="J13" s="81" t="s">
        <v>309</v>
      </c>
      <c r="K13" s="74" t="s">
        <v>1225</v>
      </c>
      <c r="L13" s="75" t="s">
        <v>1226</v>
      </c>
    </row>
    <row r="14" spans="2:12" ht="72">
      <c r="B14" s="101" t="s">
        <v>314</v>
      </c>
      <c r="C14" s="73" t="str">
        <f t="shared" si="0"/>
        <v>01_主页
_TC008_环境头条</v>
      </c>
      <c r="D14" s="37" t="s">
        <v>256</v>
      </c>
      <c r="E14" s="74" t="s">
        <v>1227</v>
      </c>
      <c r="F14" s="75" t="s">
        <v>551</v>
      </c>
      <c r="G14" s="75" t="s">
        <v>1233</v>
      </c>
      <c r="H14" s="75" t="s">
        <v>1234</v>
      </c>
      <c r="I14" s="76" t="s">
        <v>178</v>
      </c>
      <c r="J14" s="81" t="s">
        <v>309</v>
      </c>
      <c r="K14" s="74" t="s">
        <v>1225</v>
      </c>
      <c r="L14" s="75" t="s">
        <v>1226</v>
      </c>
    </row>
    <row r="15" spans="2:12" ht="72">
      <c r="B15" s="101" t="s">
        <v>315</v>
      </c>
      <c r="C15" s="73" t="str">
        <f t="shared" si="0"/>
        <v>01_主页
_TC009_环境头条</v>
      </c>
      <c r="D15" s="37" t="s">
        <v>256</v>
      </c>
      <c r="E15" s="74" t="s">
        <v>1227</v>
      </c>
      <c r="F15" s="75" t="s">
        <v>551</v>
      </c>
      <c r="G15" s="75" t="s">
        <v>1235</v>
      </c>
      <c r="H15" s="75" t="s">
        <v>1236</v>
      </c>
      <c r="I15" s="76" t="s">
        <v>178</v>
      </c>
      <c r="J15" s="81" t="s">
        <v>309</v>
      </c>
      <c r="K15" s="74" t="s">
        <v>1225</v>
      </c>
      <c r="L15" s="75" t="s">
        <v>1226</v>
      </c>
    </row>
    <row r="16" spans="2:12" ht="72">
      <c r="B16" s="101" t="s">
        <v>316</v>
      </c>
      <c r="C16" s="73" t="str">
        <f t="shared" si="0"/>
        <v>01_主页
_TC010_环境头条</v>
      </c>
      <c r="D16" s="37" t="s">
        <v>256</v>
      </c>
      <c r="E16" s="74" t="s">
        <v>1227</v>
      </c>
      <c r="F16" s="75" t="s">
        <v>551</v>
      </c>
      <c r="G16" s="75" t="s">
        <v>1237</v>
      </c>
      <c r="H16" s="75" t="s">
        <v>1238</v>
      </c>
      <c r="I16" s="76" t="s">
        <v>178</v>
      </c>
      <c r="J16" s="81" t="s">
        <v>309</v>
      </c>
      <c r="K16" s="74" t="s">
        <v>1387</v>
      </c>
      <c r="L16" s="75" t="s">
        <v>1226</v>
      </c>
    </row>
    <row r="17" spans="2:12" ht="51">
      <c r="B17" s="101" t="s">
        <v>317</v>
      </c>
      <c r="C17" s="73" t="str">
        <f t="shared" si="0"/>
        <v>01_主页
_TC011_温馨提示-定位失败</v>
      </c>
      <c r="D17" s="37" t="s">
        <v>256</v>
      </c>
      <c r="E17" s="74" t="s">
        <v>550</v>
      </c>
      <c r="F17" s="75" t="s">
        <v>547</v>
      </c>
      <c r="G17" s="75" t="s">
        <v>1239</v>
      </c>
      <c r="H17" s="75" t="s">
        <v>1240</v>
      </c>
      <c r="I17" s="76" t="s">
        <v>179</v>
      </c>
      <c r="J17" s="81" t="s">
        <v>309</v>
      </c>
      <c r="K17" s="74"/>
      <c r="L17" s="75"/>
    </row>
    <row r="18" spans="2:12" ht="108">
      <c r="B18" s="101" t="s">
        <v>318</v>
      </c>
      <c r="C18" s="73" t="str">
        <f t="shared" si="0"/>
        <v>01_主页
_TC012_城市切换-定位失败</v>
      </c>
      <c r="D18" s="37" t="s">
        <v>256</v>
      </c>
      <c r="E18" s="74" t="s">
        <v>1241</v>
      </c>
      <c r="F18" s="75" t="s">
        <v>547</v>
      </c>
      <c r="G18" s="75" t="s">
        <v>1242</v>
      </c>
      <c r="H18" s="82" t="s">
        <v>1243</v>
      </c>
      <c r="I18" s="76" t="s">
        <v>179</v>
      </c>
      <c r="J18" s="81" t="s">
        <v>309</v>
      </c>
      <c r="K18" s="74"/>
      <c r="L18" s="75"/>
    </row>
    <row r="19" spans="2:12" ht="409.5">
      <c r="B19" s="101" t="s">
        <v>319</v>
      </c>
      <c r="C19" s="73" t="str">
        <f t="shared" si="0"/>
        <v>01_主页
_TC013_下拉刷新-定位失败</v>
      </c>
      <c r="D19" s="37" t="s">
        <v>256</v>
      </c>
      <c r="E19" s="74" t="s">
        <v>1244</v>
      </c>
      <c r="F19" s="75" t="s">
        <v>547</v>
      </c>
      <c r="G19" s="75" t="s">
        <v>1245</v>
      </c>
      <c r="H19" s="82" t="s">
        <v>1246</v>
      </c>
      <c r="I19" s="76" t="s">
        <v>178</v>
      </c>
      <c r="J19" s="81" t="s">
        <v>309</v>
      </c>
      <c r="K19" s="74" t="s">
        <v>1247</v>
      </c>
      <c r="L19" s="75" t="s">
        <v>1248</v>
      </c>
    </row>
    <row r="20" spans="2:12" ht="51">
      <c r="B20" s="101" t="s">
        <v>382</v>
      </c>
      <c r="C20" s="73" t="str">
        <f t="shared" si="0"/>
        <v>01_主页
_TC014_城市位置信息-定位成功</v>
      </c>
      <c r="D20" s="37" t="s">
        <v>256</v>
      </c>
      <c r="E20" s="74" t="s">
        <v>1249</v>
      </c>
      <c r="F20" s="75" t="s">
        <v>547</v>
      </c>
      <c r="G20" s="75" t="s">
        <v>1250</v>
      </c>
      <c r="H20" s="75" t="s">
        <v>1251</v>
      </c>
      <c r="I20" s="76" t="s">
        <v>179</v>
      </c>
      <c r="J20" s="81" t="s">
        <v>309</v>
      </c>
      <c r="K20" s="74"/>
      <c r="L20" s="75"/>
    </row>
    <row r="21" spans="2:12" ht="63" customHeight="1">
      <c r="B21" s="101" t="s">
        <v>383</v>
      </c>
      <c r="C21" s="73" t="str">
        <f t="shared" si="0"/>
        <v>01_主页
_TC015_城市环境信息-定位成功</v>
      </c>
      <c r="D21" s="37" t="s">
        <v>256</v>
      </c>
      <c r="E21" s="74" t="s">
        <v>549</v>
      </c>
      <c r="F21" s="75" t="s">
        <v>547</v>
      </c>
      <c r="G21" s="75" t="s">
        <v>1252</v>
      </c>
      <c r="H21" s="75" t="s">
        <v>1253</v>
      </c>
      <c r="I21" s="76" t="s">
        <v>179</v>
      </c>
      <c r="J21" s="81" t="s">
        <v>309</v>
      </c>
      <c r="K21" s="74"/>
      <c r="L21" s="75"/>
    </row>
    <row r="22" spans="2:12" ht="192">
      <c r="B22" s="101" t="s">
        <v>384</v>
      </c>
      <c r="C22" s="73" t="str">
        <f t="shared" si="0"/>
        <v>01_主页
_TC016_天气详情-定位成功</v>
      </c>
      <c r="D22" s="37" t="s">
        <v>256</v>
      </c>
      <c r="E22" s="74" t="s">
        <v>1254</v>
      </c>
      <c r="F22" s="75" t="s">
        <v>1255</v>
      </c>
      <c r="G22" s="75" t="s">
        <v>1256</v>
      </c>
      <c r="H22" s="75" t="s">
        <v>1257</v>
      </c>
      <c r="I22" s="76" t="s">
        <v>178</v>
      </c>
      <c r="J22" s="81" t="s">
        <v>309</v>
      </c>
      <c r="K22" s="74" t="s">
        <v>1258</v>
      </c>
      <c r="L22" s="75"/>
    </row>
    <row r="23" spans="2:12" ht="63" customHeight="1">
      <c r="B23" s="101" t="s">
        <v>385</v>
      </c>
      <c r="C23" s="73" t="str">
        <f t="shared" si="0"/>
        <v>01_主页
_TC017_环境头条-定位成功</v>
      </c>
      <c r="D23" s="37" t="s">
        <v>256</v>
      </c>
      <c r="E23" s="74" t="s">
        <v>1259</v>
      </c>
      <c r="F23" s="75" t="s">
        <v>1255</v>
      </c>
      <c r="G23" s="75" t="s">
        <v>1260</v>
      </c>
      <c r="H23" s="75" t="s">
        <v>1261</v>
      </c>
      <c r="I23" s="76" t="s">
        <v>178</v>
      </c>
      <c r="J23" s="81" t="s">
        <v>309</v>
      </c>
      <c r="K23" s="74" t="s">
        <v>1262</v>
      </c>
      <c r="L23" s="75" t="s">
        <v>1263</v>
      </c>
    </row>
    <row r="24" spans="2:12" ht="183.75" customHeight="1">
      <c r="B24" s="101" t="s">
        <v>386</v>
      </c>
      <c r="C24" s="73" t="str">
        <f t="shared" si="0"/>
        <v>01_主页
_TC018_温馨提示-定位成功</v>
      </c>
      <c r="D24" s="37" t="s">
        <v>256</v>
      </c>
      <c r="E24" s="74" t="s">
        <v>1264</v>
      </c>
      <c r="F24" s="75" t="s">
        <v>1255</v>
      </c>
      <c r="G24" s="75" t="s">
        <v>1265</v>
      </c>
      <c r="H24" s="82" t="s">
        <v>1266</v>
      </c>
      <c r="I24" s="76" t="s">
        <v>178</v>
      </c>
      <c r="J24" s="81" t="s">
        <v>309</v>
      </c>
      <c r="K24" s="74" t="s">
        <v>1267</v>
      </c>
      <c r="L24" s="75" t="s">
        <v>1268</v>
      </c>
    </row>
    <row r="25" spans="2:12" ht="108">
      <c r="B25" s="101" t="s">
        <v>546</v>
      </c>
      <c r="C25" s="73" t="str">
        <f t="shared" si="0"/>
        <v>01_主页
_TC019_城市切换-定位成功</v>
      </c>
      <c r="D25" s="37" t="s">
        <v>256</v>
      </c>
      <c r="E25" s="74" t="s">
        <v>1269</v>
      </c>
      <c r="F25" s="75" t="s">
        <v>1270</v>
      </c>
      <c r="G25" s="75" t="s">
        <v>1271</v>
      </c>
      <c r="H25" s="82" t="s">
        <v>1272</v>
      </c>
      <c r="I25" s="76" t="s">
        <v>179</v>
      </c>
      <c r="J25" s="81" t="s">
        <v>309</v>
      </c>
      <c r="K25" s="74"/>
      <c r="L25" s="75"/>
    </row>
    <row r="26" spans="2:12" ht="108" customHeight="1">
      <c r="B26" s="101" t="s">
        <v>636</v>
      </c>
      <c r="C26" s="73" t="str">
        <f t="shared" si="0"/>
        <v>01_主页
_TC020_城市信息-切换城市</v>
      </c>
      <c r="D26" s="37" t="s">
        <v>256</v>
      </c>
      <c r="E26" s="74" t="s">
        <v>1273</v>
      </c>
      <c r="F26" s="75" t="s">
        <v>637</v>
      </c>
      <c r="G26" s="42" t="s">
        <v>1274</v>
      </c>
      <c r="H26" s="75" t="s">
        <v>1275</v>
      </c>
      <c r="I26" s="76" t="s">
        <v>179</v>
      </c>
      <c r="J26" s="81" t="s">
        <v>309</v>
      </c>
      <c r="K26" s="74"/>
      <c r="L26" s="75"/>
    </row>
    <row r="27" spans="2:12" ht="108" customHeight="1">
      <c r="B27" s="101" t="s">
        <v>638</v>
      </c>
      <c r="C27" s="73" t="str">
        <f t="shared" si="0"/>
        <v>01_主页
_TC021_城市信息-切换城市</v>
      </c>
      <c r="D27" s="37" t="s">
        <v>256</v>
      </c>
      <c r="E27" s="74" t="s">
        <v>1273</v>
      </c>
      <c r="F27" s="75" t="s">
        <v>639</v>
      </c>
      <c r="G27" s="42" t="s">
        <v>1276</v>
      </c>
      <c r="H27" s="75" t="s">
        <v>1275</v>
      </c>
      <c r="I27" s="76" t="s">
        <v>179</v>
      </c>
      <c r="J27" s="81" t="s">
        <v>309</v>
      </c>
      <c r="K27" s="74"/>
      <c r="L27" s="75"/>
    </row>
    <row r="28" spans="2:12" ht="108" customHeight="1">
      <c r="B28" s="101" t="s">
        <v>640</v>
      </c>
      <c r="C28" s="73" t="str">
        <f t="shared" si="0"/>
        <v>01_主页
_TC022_城市信息-切换城市</v>
      </c>
      <c r="D28" s="37" t="s">
        <v>256</v>
      </c>
      <c r="E28" s="74" t="s">
        <v>1273</v>
      </c>
      <c r="F28" s="75" t="s">
        <v>641</v>
      </c>
      <c r="G28" s="42" t="s">
        <v>1277</v>
      </c>
      <c r="H28" s="75" t="s">
        <v>1275</v>
      </c>
      <c r="I28" s="76" t="s">
        <v>179</v>
      </c>
      <c r="J28" s="81" t="s">
        <v>309</v>
      </c>
      <c r="K28" s="74"/>
      <c r="L28" s="75"/>
    </row>
    <row r="29" spans="2:12" ht="348">
      <c r="B29" s="101" t="s">
        <v>642</v>
      </c>
      <c r="C29" s="73" t="str">
        <f t="shared" si="0"/>
        <v>01_主页
_TC023_下拉刷新-定位成功</v>
      </c>
      <c r="D29" s="37" t="s">
        <v>256</v>
      </c>
      <c r="E29" s="74" t="s">
        <v>1278</v>
      </c>
      <c r="F29" s="75" t="s">
        <v>1270</v>
      </c>
      <c r="G29" s="75" t="s">
        <v>1279</v>
      </c>
      <c r="H29" s="82" t="s">
        <v>1280</v>
      </c>
      <c r="I29" s="76" t="s">
        <v>178</v>
      </c>
      <c r="J29" s="81" t="s">
        <v>309</v>
      </c>
      <c r="K29" s="74" t="s">
        <v>1281</v>
      </c>
      <c r="L29" s="75"/>
    </row>
    <row r="30" spans="2:12" ht="132">
      <c r="B30" s="101" t="s">
        <v>643</v>
      </c>
      <c r="C30" s="73" t="str">
        <f t="shared" si="0"/>
        <v>01_主页
_TC024_天气接口请求失败</v>
      </c>
      <c r="D30" s="37" t="s">
        <v>256</v>
      </c>
      <c r="E30" s="74" t="s">
        <v>1282</v>
      </c>
      <c r="F30" s="75" t="s">
        <v>1270</v>
      </c>
      <c r="G30" s="75" t="s">
        <v>1283</v>
      </c>
      <c r="H30" s="75" t="s">
        <v>1284</v>
      </c>
      <c r="I30" s="76" t="s">
        <v>179</v>
      </c>
      <c r="J30" s="81" t="s">
        <v>309</v>
      </c>
      <c r="K30" s="74"/>
      <c r="L30" s="75"/>
    </row>
    <row r="31" spans="2:12" ht="84">
      <c r="B31" s="101" t="s">
        <v>644</v>
      </c>
      <c r="C31" s="73" t="str">
        <f t="shared" si="0"/>
        <v>01_主页
_TC025_背景图片</v>
      </c>
      <c r="D31" s="37" t="s">
        <v>256</v>
      </c>
      <c r="E31" s="74" t="s">
        <v>1285</v>
      </c>
      <c r="F31" s="75" t="s">
        <v>1270</v>
      </c>
      <c r="G31" s="75" t="s">
        <v>1286</v>
      </c>
      <c r="H31" s="75" t="s">
        <v>1287</v>
      </c>
      <c r="I31" s="76" t="s">
        <v>303</v>
      </c>
      <c r="J31" s="81" t="s">
        <v>309</v>
      </c>
      <c r="K31" s="74" t="s">
        <v>1288</v>
      </c>
      <c r="L31" s="75"/>
    </row>
    <row r="32" spans="2:12" ht="192">
      <c r="B32" s="101" t="s">
        <v>645</v>
      </c>
      <c r="C32" s="73" t="str">
        <f t="shared" si="0"/>
        <v>01_主页
_TC026_城市环境分享</v>
      </c>
      <c r="D32" s="37" t="s">
        <v>256</v>
      </c>
      <c r="E32" s="74" t="s">
        <v>1289</v>
      </c>
      <c r="F32" s="75" t="s">
        <v>1270</v>
      </c>
      <c r="G32" s="75" t="s">
        <v>1290</v>
      </c>
      <c r="H32" s="75" t="s">
        <v>1291</v>
      </c>
      <c r="I32" s="76" t="s">
        <v>179</v>
      </c>
      <c r="J32" s="81" t="s">
        <v>309</v>
      </c>
      <c r="K32" s="74"/>
      <c r="L32" s="75"/>
    </row>
    <row r="33" spans="2:12" ht="96">
      <c r="B33" s="101" t="s">
        <v>646</v>
      </c>
      <c r="C33" s="73" t="str">
        <f t="shared" si="0"/>
        <v>01_主页
_TC027_绑定引导</v>
      </c>
      <c r="D33" s="37" t="s">
        <v>256</v>
      </c>
      <c r="E33" s="74" t="s">
        <v>1292</v>
      </c>
      <c r="F33" s="75" t="s">
        <v>1270</v>
      </c>
      <c r="G33" s="75" t="s">
        <v>1293</v>
      </c>
      <c r="H33" s="75" t="s">
        <v>1294</v>
      </c>
      <c r="I33" s="76" t="s">
        <v>178</v>
      </c>
      <c r="J33" s="81" t="s">
        <v>309</v>
      </c>
      <c r="K33" s="74" t="s">
        <v>1295</v>
      </c>
      <c r="L33" s="75" t="s">
        <v>1296</v>
      </c>
    </row>
    <row r="34" spans="2:12" ht="195.75" customHeight="1">
      <c r="B34" s="101" t="s">
        <v>647</v>
      </c>
      <c r="C34" s="73" t="str">
        <f t="shared" si="0"/>
        <v>01_主页
_TC028_室内环境信息</v>
      </c>
      <c r="D34" s="37" t="s">
        <v>256</v>
      </c>
      <c r="E34" s="74" t="s">
        <v>1297</v>
      </c>
      <c r="F34" s="75" t="s">
        <v>1298</v>
      </c>
      <c r="G34" s="75" t="s">
        <v>1299</v>
      </c>
      <c r="H34" s="82" t="s">
        <v>1300</v>
      </c>
      <c r="I34" s="76" t="s">
        <v>178</v>
      </c>
      <c r="J34" s="81" t="s">
        <v>309</v>
      </c>
      <c r="K34" s="74" t="s">
        <v>1301</v>
      </c>
      <c r="L34" s="75" t="s">
        <v>1302</v>
      </c>
    </row>
    <row r="35" spans="2:12" s="87" customFormat="1" ht="201" customHeight="1">
      <c r="B35" s="101" t="s">
        <v>648</v>
      </c>
      <c r="C35" s="73" t="str">
        <f t="shared" si="0"/>
        <v>01_主页
_TC029_室内环境信息</v>
      </c>
      <c r="D35" s="90" t="s">
        <v>256</v>
      </c>
      <c r="E35" s="85" t="s">
        <v>1303</v>
      </c>
      <c r="F35" s="86" t="s">
        <v>1304</v>
      </c>
      <c r="G35" s="86" t="s">
        <v>1299</v>
      </c>
      <c r="H35" s="86" t="s">
        <v>1305</v>
      </c>
      <c r="I35" s="76" t="s">
        <v>178</v>
      </c>
      <c r="J35" s="81" t="s">
        <v>309</v>
      </c>
      <c r="K35" s="74" t="s">
        <v>1301</v>
      </c>
      <c r="L35" s="75" t="s">
        <v>1302</v>
      </c>
    </row>
    <row r="36" spans="2:12" s="87" customFormat="1" ht="54" customHeight="1">
      <c r="B36" s="101" t="s">
        <v>649</v>
      </c>
      <c r="C36" s="73" t="str">
        <f t="shared" si="0"/>
        <v>01_主页
_TC030_绑定设备名称修改</v>
      </c>
      <c r="D36" s="90" t="s">
        <v>256</v>
      </c>
      <c r="E36" s="85" t="s">
        <v>1306</v>
      </c>
      <c r="F36" s="86" t="s">
        <v>1307</v>
      </c>
      <c r="G36" s="86" t="s">
        <v>1308</v>
      </c>
      <c r="H36" s="86" t="s">
        <v>1309</v>
      </c>
      <c r="I36" s="76" t="s">
        <v>178</v>
      </c>
      <c r="J36" s="81" t="s">
        <v>309</v>
      </c>
      <c r="K36" s="74" t="s">
        <v>1310</v>
      </c>
      <c r="L36" s="75"/>
    </row>
    <row r="37" spans="2:12" s="87" customFormat="1" ht="132">
      <c r="B37" s="101" t="s">
        <v>650</v>
      </c>
      <c r="C37" s="73" t="str">
        <f t="shared" si="0"/>
        <v>01_主页
_TC031_共享设备名称修改</v>
      </c>
      <c r="D37" s="90" t="s">
        <v>256</v>
      </c>
      <c r="E37" s="85" t="s">
        <v>1311</v>
      </c>
      <c r="F37" s="86" t="s">
        <v>1312</v>
      </c>
      <c r="G37" s="86" t="s">
        <v>1313</v>
      </c>
      <c r="H37" s="86" t="s">
        <v>1309</v>
      </c>
      <c r="I37" s="76" t="s">
        <v>178</v>
      </c>
      <c r="J37" s="81" t="s">
        <v>309</v>
      </c>
      <c r="K37" s="74" t="s">
        <v>1310</v>
      </c>
      <c r="L37" s="75"/>
    </row>
    <row r="38" spans="2:12" s="87" customFormat="1" ht="132">
      <c r="B38" s="101" t="s">
        <v>651</v>
      </c>
      <c r="C38" s="73" t="str">
        <f t="shared" si="0"/>
        <v>01_主页
_TC032_地震预警--绑定设备</v>
      </c>
      <c r="D38" s="90" t="s">
        <v>256</v>
      </c>
      <c r="E38" s="85" t="s">
        <v>1314</v>
      </c>
      <c r="F38" s="86" t="s">
        <v>1315</v>
      </c>
      <c r="G38" s="86" t="s">
        <v>1316</v>
      </c>
      <c r="H38" s="86" t="s">
        <v>1317</v>
      </c>
      <c r="I38" s="76" t="s">
        <v>179</v>
      </c>
      <c r="J38" s="81" t="s">
        <v>309</v>
      </c>
      <c r="K38" s="74"/>
      <c r="L38" s="75"/>
    </row>
    <row r="39" spans="2:12" s="87" customFormat="1" ht="132">
      <c r="B39" s="101" t="s">
        <v>652</v>
      </c>
      <c r="C39" s="73" t="str">
        <f t="shared" si="0"/>
        <v>01_主页
_TC033_地震预警--共享设备</v>
      </c>
      <c r="D39" s="90" t="s">
        <v>256</v>
      </c>
      <c r="E39" s="85" t="s">
        <v>1318</v>
      </c>
      <c r="F39" s="86" t="s">
        <v>1315</v>
      </c>
      <c r="G39" s="86" t="s">
        <v>1319</v>
      </c>
      <c r="H39" s="86" t="s">
        <v>1317</v>
      </c>
      <c r="I39" s="76" t="s">
        <v>179</v>
      </c>
      <c r="J39" s="81" t="s">
        <v>309</v>
      </c>
      <c r="K39" s="74"/>
      <c r="L39" s="75"/>
    </row>
    <row r="40" spans="2:12" ht="156">
      <c r="B40" s="101" t="s">
        <v>653</v>
      </c>
      <c r="C40" s="73" t="str">
        <f t="shared" si="0"/>
        <v>01_主页
_TC034_历史数据</v>
      </c>
      <c r="D40" s="37" t="s">
        <v>256</v>
      </c>
      <c r="E40" s="74" t="s">
        <v>1320</v>
      </c>
      <c r="F40" s="75" t="s">
        <v>1321</v>
      </c>
      <c r="G40" s="75" t="s">
        <v>1322</v>
      </c>
      <c r="H40" s="75" t="s">
        <v>1323</v>
      </c>
      <c r="I40" s="76" t="s">
        <v>303</v>
      </c>
      <c r="J40" s="81" t="s">
        <v>309</v>
      </c>
      <c r="K40" s="74" t="s">
        <v>1324</v>
      </c>
      <c r="L40" s="75"/>
    </row>
    <row r="41" spans="2:12" ht="144">
      <c r="B41" s="101" t="s">
        <v>654</v>
      </c>
      <c r="C41" s="73" t="str">
        <f t="shared" si="0"/>
        <v>01_主页
_TC035_主页刷新-网络异常</v>
      </c>
      <c r="D41" s="37" t="s">
        <v>256</v>
      </c>
      <c r="E41" s="74" t="s">
        <v>1325</v>
      </c>
      <c r="F41" s="75" t="s">
        <v>1326</v>
      </c>
      <c r="G41" s="75" t="s">
        <v>1327</v>
      </c>
      <c r="H41" s="75" t="s">
        <v>1328</v>
      </c>
      <c r="I41" s="76" t="s">
        <v>179</v>
      </c>
      <c r="J41" s="81" t="s">
        <v>309</v>
      </c>
      <c r="K41" s="74" t="s">
        <v>1329</v>
      </c>
      <c r="L41" s="75"/>
    </row>
  </sheetData>
  <mergeCells count="2">
    <mergeCell ref="B2:L3"/>
    <mergeCell ref="B4:L5"/>
  </mergeCells>
  <phoneticPr fontId="2" type="noConversion"/>
  <conditionalFormatting sqref="I7:I16">
    <cfRule type="cellIs" dxfId="185" priority="60" stopIfTrue="1" operator="equal">
      <formula>"Untest"</formula>
    </cfRule>
    <cfRule type="cellIs" dxfId="184" priority="61" stopIfTrue="1" operator="equal">
      <formula>"Fail"</formula>
    </cfRule>
    <cfRule type="cellIs" dxfId="183" priority="62" stopIfTrue="1" operator="equal">
      <formula>"Pass"</formula>
    </cfRule>
  </conditionalFormatting>
  <conditionalFormatting sqref="I17:I25 I29:I40">
    <cfRule type="cellIs" dxfId="182" priority="43" stopIfTrue="1" operator="equal">
      <formula>"Untest"</formula>
    </cfRule>
    <cfRule type="cellIs" dxfId="181" priority="44" stopIfTrue="1" operator="equal">
      <formula>"Fail"</formula>
    </cfRule>
    <cfRule type="cellIs" dxfId="180" priority="45" stopIfTrue="1" operator="equal">
      <formula>"Pass"</formula>
    </cfRule>
  </conditionalFormatting>
  <conditionalFormatting sqref="E41:H41 K17:L22 K29:L31 K32 K24:L25 K33:L40">
    <cfRule type="expression" dxfId="179" priority="15" stopIfTrue="1">
      <formula>#REF!="error"</formula>
    </cfRule>
  </conditionalFormatting>
  <conditionalFormatting sqref="E8 G8:H8">
    <cfRule type="expression" dxfId="178" priority="53" stopIfTrue="1">
      <formula>#REF!="error"</formula>
    </cfRule>
  </conditionalFormatting>
  <conditionalFormatting sqref="F8">
    <cfRule type="expression" dxfId="177" priority="52" stopIfTrue="1">
      <formula>#REF!="error"</formula>
    </cfRule>
  </conditionalFormatting>
  <conditionalFormatting sqref="E9 G9:H9">
    <cfRule type="expression" dxfId="176" priority="51" stopIfTrue="1">
      <formula>#REF!="error"</formula>
    </cfRule>
  </conditionalFormatting>
  <conditionalFormatting sqref="F9">
    <cfRule type="expression" dxfId="175" priority="50" stopIfTrue="1">
      <formula>#REF!="error"</formula>
    </cfRule>
  </conditionalFormatting>
  <conditionalFormatting sqref="E10 G10:H10">
    <cfRule type="expression" dxfId="174" priority="49" stopIfTrue="1">
      <formula>#REF!="error"</formula>
    </cfRule>
  </conditionalFormatting>
  <conditionalFormatting sqref="F10">
    <cfRule type="expression" dxfId="173" priority="48" stopIfTrue="1">
      <formula>#REF!="error"</formula>
    </cfRule>
  </conditionalFormatting>
  <conditionalFormatting sqref="E17 G17:H17 G20">
    <cfRule type="expression" dxfId="172" priority="47" stopIfTrue="1">
      <formula>#REF!="error"</formula>
    </cfRule>
  </conditionalFormatting>
  <conditionalFormatting sqref="F17">
    <cfRule type="expression" dxfId="171" priority="46" stopIfTrue="1">
      <formula>#REF!="error"</formula>
    </cfRule>
  </conditionalFormatting>
  <conditionalFormatting sqref="E21">
    <cfRule type="expression" dxfId="170" priority="54" stopIfTrue="1">
      <formula>#REF!="error"</formula>
    </cfRule>
  </conditionalFormatting>
  <conditionalFormatting sqref="E22">
    <cfRule type="expression" dxfId="169" priority="55" stopIfTrue="1">
      <formula>#REF!="error"</formula>
    </cfRule>
  </conditionalFormatting>
  <conditionalFormatting sqref="E23">
    <cfRule type="expression" dxfId="168" priority="56" stopIfTrue="1">
      <formula>#REF!="error"</formula>
    </cfRule>
  </conditionalFormatting>
  <conditionalFormatting sqref="E24">
    <cfRule type="expression" dxfId="167" priority="42" stopIfTrue="1">
      <formula>#REF!="error"</formula>
    </cfRule>
  </conditionalFormatting>
  <conditionalFormatting sqref="G21">
    <cfRule type="expression" dxfId="166" priority="41" stopIfTrue="1">
      <formula>#REF!="error"</formula>
    </cfRule>
  </conditionalFormatting>
  <conditionalFormatting sqref="G22">
    <cfRule type="expression" dxfId="165" priority="40" stopIfTrue="1">
      <formula>#REF!="error"</formula>
    </cfRule>
  </conditionalFormatting>
  <conditionalFormatting sqref="H22">
    <cfRule type="expression" dxfId="164" priority="39" stopIfTrue="1">
      <formula>#REF!="error"</formula>
    </cfRule>
  </conditionalFormatting>
  <conditionalFormatting sqref="G23:H23">
    <cfRule type="expression" dxfId="163" priority="38" stopIfTrue="1">
      <formula>#REF!="error"</formula>
    </cfRule>
  </conditionalFormatting>
  <conditionalFormatting sqref="G24:H24">
    <cfRule type="expression" dxfId="162" priority="37" stopIfTrue="1">
      <formula>#REF!="error"</formula>
    </cfRule>
  </conditionalFormatting>
  <conditionalFormatting sqref="F24">
    <cfRule type="expression" dxfId="161" priority="36" stopIfTrue="1">
      <formula>#REF!="error"</formula>
    </cfRule>
  </conditionalFormatting>
  <conditionalFormatting sqref="E25">
    <cfRule type="expression" dxfId="160" priority="35" stopIfTrue="1">
      <formula>#REF!="error"</formula>
    </cfRule>
  </conditionalFormatting>
  <conditionalFormatting sqref="G25:H25">
    <cfRule type="expression" dxfId="159" priority="34" stopIfTrue="1">
      <formula>#REF!="error"</formula>
    </cfRule>
  </conditionalFormatting>
  <conditionalFormatting sqref="F25">
    <cfRule type="expression" dxfId="158" priority="33" stopIfTrue="1">
      <formula>#REF!="error"</formula>
    </cfRule>
  </conditionalFormatting>
  <conditionalFormatting sqref="E18">
    <cfRule type="expression" dxfId="157" priority="32" stopIfTrue="1">
      <formula>#REF!="error"</formula>
    </cfRule>
  </conditionalFormatting>
  <conditionalFormatting sqref="G18:H18">
    <cfRule type="expression" dxfId="156" priority="31" stopIfTrue="1">
      <formula>#REF!="error"</formula>
    </cfRule>
  </conditionalFormatting>
  <conditionalFormatting sqref="F18">
    <cfRule type="expression" dxfId="155" priority="30" stopIfTrue="1">
      <formula>#REF!="error"</formula>
    </cfRule>
  </conditionalFormatting>
  <conditionalFormatting sqref="E29">
    <cfRule type="expression" dxfId="154" priority="29" stopIfTrue="1">
      <formula>#REF!="error"</formula>
    </cfRule>
  </conditionalFormatting>
  <conditionalFormatting sqref="G29:H29">
    <cfRule type="expression" dxfId="153" priority="28" stopIfTrue="1">
      <formula>#REF!="error"</formula>
    </cfRule>
  </conditionalFormatting>
  <conditionalFormatting sqref="F29">
    <cfRule type="expression" dxfId="152" priority="27" stopIfTrue="1">
      <formula>#REF!="error"</formula>
    </cfRule>
  </conditionalFormatting>
  <conditionalFormatting sqref="E19">
    <cfRule type="expression" dxfId="151" priority="26" stopIfTrue="1">
      <formula>#REF!="error"</formula>
    </cfRule>
  </conditionalFormatting>
  <conditionalFormatting sqref="G19:H19">
    <cfRule type="expression" dxfId="150" priority="25" stopIfTrue="1">
      <formula>#REF!="error"</formula>
    </cfRule>
  </conditionalFormatting>
  <conditionalFormatting sqref="F19">
    <cfRule type="expression" dxfId="149" priority="24" stopIfTrue="1">
      <formula>#REF!="error"</formula>
    </cfRule>
  </conditionalFormatting>
  <conditionalFormatting sqref="E30:H30">
    <cfRule type="expression" dxfId="148" priority="23" stopIfTrue="1">
      <formula>#REF!="error"</formula>
    </cfRule>
  </conditionalFormatting>
  <conditionalFormatting sqref="E31:H31">
    <cfRule type="expression" dxfId="147" priority="22" stopIfTrue="1">
      <formula>#REF!="error"</formula>
    </cfRule>
  </conditionalFormatting>
  <conditionalFormatting sqref="F32">
    <cfRule type="expression" dxfId="146" priority="21" stopIfTrue="1">
      <formula>#REF!="error"</formula>
    </cfRule>
  </conditionalFormatting>
  <conditionalFormatting sqref="F33">
    <cfRule type="expression" dxfId="145" priority="20" stopIfTrue="1">
      <formula>#REF!="error"</formula>
    </cfRule>
  </conditionalFormatting>
  <conditionalFormatting sqref="K41:L41">
    <cfRule type="expression" dxfId="144" priority="16" stopIfTrue="1">
      <formula>#REF!="error"</formula>
    </cfRule>
  </conditionalFormatting>
  <conditionalFormatting sqref="K7:L10">
    <cfRule type="expression" dxfId="143" priority="59" stopIfTrue="1">
      <formula>#REF!="error"</formula>
    </cfRule>
  </conditionalFormatting>
  <conditionalFormatting sqref="E40:H40 E7:H7 E20:F20 H20:H21 F21:F23 E34:H36 E32:E33 G32:H33">
    <cfRule type="expression" dxfId="142" priority="58" stopIfTrue="1">
      <formula>#REF!="error"</formula>
    </cfRule>
  </conditionalFormatting>
  <conditionalFormatting sqref="E37:H38">
    <cfRule type="expression" dxfId="141" priority="57" stopIfTrue="1">
      <formula>#REF!="error"</formula>
    </cfRule>
  </conditionalFormatting>
  <conditionalFormatting sqref="E39:F39">
    <cfRule type="expression" dxfId="140" priority="63" stopIfTrue="1">
      <formula>#REF!="error"</formula>
    </cfRule>
  </conditionalFormatting>
  <conditionalFormatting sqref="G39">
    <cfRule type="expression" dxfId="139" priority="64" stopIfTrue="1">
      <formula>#REF!="error"</formula>
    </cfRule>
  </conditionalFormatting>
  <conditionalFormatting sqref="H39">
    <cfRule type="expression" dxfId="138" priority="65" stopIfTrue="1">
      <formula>#REF!="error"</formula>
    </cfRule>
  </conditionalFormatting>
  <conditionalFormatting sqref="I41">
    <cfRule type="cellIs" dxfId="137" priority="17" stopIfTrue="1" operator="equal">
      <formula>"Untest"</formula>
    </cfRule>
    <cfRule type="cellIs" dxfId="136" priority="18" stopIfTrue="1" operator="equal">
      <formula>"Fail"</formula>
    </cfRule>
    <cfRule type="cellIs" dxfId="135" priority="19" stopIfTrue="1" operator="equal">
      <formula>"Pass"</formula>
    </cfRule>
  </conditionalFormatting>
  <conditionalFormatting sqref="E11:H16">
    <cfRule type="expression" dxfId="134" priority="14" stopIfTrue="1">
      <formula>#REF!="error"</formula>
    </cfRule>
  </conditionalFormatting>
  <conditionalFormatting sqref="H28">
    <cfRule type="expression" dxfId="133" priority="5" stopIfTrue="1">
      <formula>#REF!="error"</formula>
    </cfRule>
  </conditionalFormatting>
  <conditionalFormatting sqref="I26:I28">
    <cfRule type="cellIs" dxfId="132" priority="10" stopIfTrue="1" operator="equal">
      <formula>"Untest"</formula>
    </cfRule>
    <cfRule type="cellIs" dxfId="131" priority="11" stopIfTrue="1" operator="equal">
      <formula>"Fail"</formula>
    </cfRule>
    <cfRule type="cellIs" dxfId="130" priority="12" stopIfTrue="1" operator="equal">
      <formula>"Pass"</formula>
    </cfRule>
  </conditionalFormatting>
  <conditionalFormatting sqref="K26:L28">
    <cfRule type="expression" dxfId="129" priority="13" stopIfTrue="1">
      <formula>#REF!="error"</formula>
    </cfRule>
  </conditionalFormatting>
  <conditionalFormatting sqref="E26:F28">
    <cfRule type="expression" dxfId="128" priority="9" stopIfTrue="1">
      <formula>#REF!="error"</formula>
    </cfRule>
  </conditionalFormatting>
  <conditionalFormatting sqref="H28">
    <cfRule type="expression" dxfId="127" priority="8" stopIfTrue="1">
      <formula>#REF!="error"</formula>
    </cfRule>
  </conditionalFormatting>
  <conditionalFormatting sqref="H26">
    <cfRule type="expression" dxfId="126" priority="7" stopIfTrue="1">
      <formula>#REF!="error"</formula>
    </cfRule>
  </conditionalFormatting>
  <conditionalFormatting sqref="H27">
    <cfRule type="expression" dxfId="125" priority="6" stopIfTrue="1">
      <formula>#REF!="error"</formula>
    </cfRule>
  </conditionalFormatting>
  <conditionalFormatting sqref="L32">
    <cfRule type="expression" dxfId="124" priority="4" stopIfTrue="1">
      <formula>#REF!="error"</formula>
    </cfRule>
  </conditionalFormatting>
  <conditionalFormatting sqref="K11:L15">
    <cfRule type="expression" dxfId="123" priority="3" stopIfTrue="1">
      <formula>#REF!="error"</formula>
    </cfRule>
  </conditionalFormatting>
  <conditionalFormatting sqref="K16:L16">
    <cfRule type="expression" dxfId="122" priority="2" stopIfTrue="1">
      <formula>#REF!="error"</formula>
    </cfRule>
  </conditionalFormatting>
  <conditionalFormatting sqref="K23:L23">
    <cfRule type="expression" dxfId="121" priority="1" stopIfTrue="1">
      <formula>#REF!="error"</formula>
    </cfRule>
  </conditionalFormatting>
  <dataValidations count="4">
    <dataValidation type="list" allowBlank="1" showInputMessage="1" showErrorMessage="1" sqref="WVG982855:WVG982863 D982855:D982863 IU982855:IU982863 SQ982855:SQ982863 ACM982855:ACM982863 AMI982855:AMI982863 AWE982855:AWE982863 BGA982855:BGA982863 BPW982855:BPW982863 BZS982855:BZS982863 CJO982855:CJO982863 CTK982855:CTK982863 DDG982855:DDG982863 DNC982855:DNC982863 DWY982855:DWY982863 EGU982855:EGU982863 EQQ982855:EQQ982863 FAM982855:FAM982863 FKI982855:FKI982863 FUE982855:FUE982863 GEA982855:GEA982863 GNW982855:GNW982863 GXS982855:GXS982863 HHO982855:HHO982863 HRK982855:HRK982863 IBG982855:IBG982863 ILC982855:ILC982863 IUY982855:IUY982863 JEU982855:JEU982863 JOQ982855:JOQ982863 JYM982855:JYM982863 KII982855:KII982863 KSE982855:KSE982863 LCA982855:LCA982863 LLW982855:LLW982863 LVS982855:LVS982863 MFO982855:MFO982863 MPK982855:MPK982863 MZG982855:MZG982863 NJC982855:NJC982863 NSY982855:NSY982863 OCU982855:OCU982863 OMQ982855:OMQ982863 OWM982855:OWM982863 PGI982855:PGI982863 PQE982855:PQE982863 QAA982855:QAA982863 QJW982855:QJW982863 QTS982855:QTS982863 RDO982855:RDO982863 RNK982855:RNK982863 RXG982855:RXG982863 SHC982855:SHC982863 SQY982855:SQY982863 TAU982855:TAU982863 TKQ982855:TKQ982863 TUM982855:TUM982863 UEI982855:UEI982863 UOE982855:UOE982863 UYA982855:UYA982863 VHW982855:VHW982863 VRS982855:VRS982863 WBO982855:WBO982863 WLK982855:WLK982863 D65351:D65359 IU65351:IU65359 SQ65351:SQ65359 ACM65351:ACM65359 AMI65351:AMI65359 AWE65351:AWE65359 BGA65351:BGA65359 BPW65351:BPW65359 BZS65351:BZS65359 CJO65351:CJO65359 CTK65351:CTK65359 DDG65351:DDG65359 DNC65351:DNC65359 DWY65351:DWY65359 EGU65351:EGU65359 EQQ65351:EQQ65359 FAM65351:FAM65359 FKI65351:FKI65359 FUE65351:FUE65359 GEA65351:GEA65359 GNW65351:GNW65359 GXS65351:GXS65359 HHO65351:HHO65359 HRK65351:HRK65359 IBG65351:IBG65359 ILC65351:ILC65359 IUY65351:IUY65359 JEU65351:JEU65359 JOQ65351:JOQ65359 JYM65351:JYM65359 KII65351:KII65359 KSE65351:KSE65359 LCA65351:LCA65359 LLW65351:LLW65359 LVS65351:LVS65359 MFO65351:MFO65359 MPK65351:MPK65359 MZG65351:MZG65359 NJC65351:NJC65359 NSY65351:NSY65359 OCU65351:OCU65359 OMQ65351:OMQ65359 OWM65351:OWM65359 PGI65351:PGI65359 PQE65351:PQE65359 QAA65351:QAA65359 QJW65351:QJW65359 QTS65351:QTS65359 RDO65351:RDO65359 RNK65351:RNK65359 RXG65351:RXG65359 SHC65351:SHC65359 SQY65351:SQY65359 TAU65351:TAU65359 TKQ65351:TKQ65359 TUM65351:TUM65359 UEI65351:UEI65359 UOE65351:UOE65359 UYA65351:UYA65359 VHW65351:VHW65359 VRS65351:VRS65359 WBO65351:WBO65359 WLK65351:WLK65359 WVG65351:WVG65359 D130887:D130895 IU130887:IU130895 SQ130887:SQ130895 ACM130887:ACM130895 AMI130887:AMI130895 AWE130887:AWE130895 BGA130887:BGA130895 BPW130887:BPW130895 BZS130887:BZS130895 CJO130887:CJO130895 CTK130887:CTK130895 DDG130887:DDG130895 DNC130887:DNC130895 DWY130887:DWY130895 EGU130887:EGU130895 EQQ130887:EQQ130895 FAM130887:FAM130895 FKI130887:FKI130895 FUE130887:FUE130895 GEA130887:GEA130895 GNW130887:GNW130895 GXS130887:GXS130895 HHO130887:HHO130895 HRK130887:HRK130895 IBG130887:IBG130895 ILC130887:ILC130895 IUY130887:IUY130895 JEU130887:JEU130895 JOQ130887:JOQ130895 JYM130887:JYM130895 KII130887:KII130895 KSE130887:KSE130895 LCA130887:LCA130895 LLW130887:LLW130895 LVS130887:LVS130895 MFO130887:MFO130895 MPK130887:MPK130895 MZG130887:MZG130895 NJC130887:NJC130895 NSY130887:NSY130895 OCU130887:OCU130895 OMQ130887:OMQ130895 OWM130887:OWM130895 PGI130887:PGI130895 PQE130887:PQE130895 QAA130887:QAA130895 QJW130887:QJW130895 QTS130887:QTS130895 RDO130887:RDO130895 RNK130887:RNK130895 RXG130887:RXG130895 SHC130887:SHC130895 SQY130887:SQY130895 TAU130887:TAU130895 TKQ130887:TKQ130895 TUM130887:TUM130895 UEI130887:UEI130895 UOE130887:UOE130895 UYA130887:UYA130895 VHW130887:VHW130895 VRS130887:VRS130895 WBO130887:WBO130895 WLK130887:WLK130895 WVG130887:WVG130895 D196423:D196431 IU196423:IU196431 SQ196423:SQ196431 ACM196423:ACM196431 AMI196423:AMI196431 AWE196423:AWE196431 BGA196423:BGA196431 BPW196423:BPW196431 BZS196423:BZS196431 CJO196423:CJO196431 CTK196423:CTK196431 DDG196423:DDG196431 DNC196423:DNC196431 DWY196423:DWY196431 EGU196423:EGU196431 EQQ196423:EQQ196431 FAM196423:FAM196431 FKI196423:FKI196431 FUE196423:FUE196431 GEA196423:GEA196431 GNW196423:GNW196431 GXS196423:GXS196431 HHO196423:HHO196431 HRK196423:HRK196431 IBG196423:IBG196431 ILC196423:ILC196431 IUY196423:IUY196431 JEU196423:JEU196431 JOQ196423:JOQ196431 JYM196423:JYM196431 KII196423:KII196431 KSE196423:KSE196431 LCA196423:LCA196431 LLW196423:LLW196431 LVS196423:LVS196431 MFO196423:MFO196431 MPK196423:MPK196431 MZG196423:MZG196431 NJC196423:NJC196431 NSY196423:NSY196431 OCU196423:OCU196431 OMQ196423:OMQ196431 OWM196423:OWM196431 PGI196423:PGI196431 PQE196423:PQE196431 QAA196423:QAA196431 QJW196423:QJW196431 QTS196423:QTS196431 RDO196423:RDO196431 RNK196423:RNK196431 RXG196423:RXG196431 SHC196423:SHC196431 SQY196423:SQY196431 TAU196423:TAU196431 TKQ196423:TKQ196431 TUM196423:TUM196431 UEI196423:UEI196431 UOE196423:UOE196431 UYA196423:UYA196431 VHW196423:VHW196431 VRS196423:VRS196431 WBO196423:WBO196431 WLK196423:WLK196431 WVG196423:WVG196431 D261959:D261967 IU261959:IU261967 SQ261959:SQ261967 ACM261959:ACM261967 AMI261959:AMI261967 AWE261959:AWE261967 BGA261959:BGA261967 BPW261959:BPW261967 BZS261959:BZS261967 CJO261959:CJO261967 CTK261959:CTK261967 DDG261959:DDG261967 DNC261959:DNC261967 DWY261959:DWY261967 EGU261959:EGU261967 EQQ261959:EQQ261967 FAM261959:FAM261967 FKI261959:FKI261967 FUE261959:FUE261967 GEA261959:GEA261967 GNW261959:GNW261967 GXS261959:GXS261967 HHO261959:HHO261967 HRK261959:HRK261967 IBG261959:IBG261967 ILC261959:ILC261967 IUY261959:IUY261967 JEU261959:JEU261967 JOQ261959:JOQ261967 JYM261959:JYM261967 KII261959:KII261967 KSE261959:KSE261967 LCA261959:LCA261967 LLW261959:LLW261967 LVS261959:LVS261967 MFO261959:MFO261967 MPK261959:MPK261967 MZG261959:MZG261967 NJC261959:NJC261967 NSY261959:NSY261967 OCU261959:OCU261967 OMQ261959:OMQ261967 OWM261959:OWM261967 PGI261959:PGI261967 PQE261959:PQE261967 QAA261959:QAA261967 QJW261959:QJW261967 QTS261959:QTS261967 RDO261959:RDO261967 RNK261959:RNK261967 RXG261959:RXG261967 SHC261959:SHC261967 SQY261959:SQY261967 TAU261959:TAU261967 TKQ261959:TKQ261967 TUM261959:TUM261967 UEI261959:UEI261967 UOE261959:UOE261967 UYA261959:UYA261967 VHW261959:VHW261967 VRS261959:VRS261967 WBO261959:WBO261967 WLK261959:WLK261967 WVG261959:WVG261967 D327495:D327503 IU327495:IU327503 SQ327495:SQ327503 ACM327495:ACM327503 AMI327495:AMI327503 AWE327495:AWE327503 BGA327495:BGA327503 BPW327495:BPW327503 BZS327495:BZS327503 CJO327495:CJO327503 CTK327495:CTK327503 DDG327495:DDG327503 DNC327495:DNC327503 DWY327495:DWY327503 EGU327495:EGU327503 EQQ327495:EQQ327503 FAM327495:FAM327503 FKI327495:FKI327503 FUE327495:FUE327503 GEA327495:GEA327503 GNW327495:GNW327503 GXS327495:GXS327503 HHO327495:HHO327503 HRK327495:HRK327503 IBG327495:IBG327503 ILC327495:ILC327503 IUY327495:IUY327503 JEU327495:JEU327503 JOQ327495:JOQ327503 JYM327495:JYM327503 KII327495:KII327503 KSE327495:KSE327503 LCA327495:LCA327503 LLW327495:LLW327503 LVS327495:LVS327503 MFO327495:MFO327503 MPK327495:MPK327503 MZG327495:MZG327503 NJC327495:NJC327503 NSY327495:NSY327503 OCU327495:OCU327503 OMQ327495:OMQ327503 OWM327495:OWM327503 PGI327495:PGI327503 PQE327495:PQE327503 QAA327495:QAA327503 QJW327495:QJW327503 QTS327495:QTS327503 RDO327495:RDO327503 RNK327495:RNK327503 RXG327495:RXG327503 SHC327495:SHC327503 SQY327495:SQY327503 TAU327495:TAU327503 TKQ327495:TKQ327503 TUM327495:TUM327503 UEI327495:UEI327503 UOE327495:UOE327503 UYA327495:UYA327503 VHW327495:VHW327503 VRS327495:VRS327503 WBO327495:WBO327503 WLK327495:WLK327503 WVG327495:WVG327503 D393031:D393039 IU393031:IU393039 SQ393031:SQ393039 ACM393031:ACM393039 AMI393031:AMI393039 AWE393031:AWE393039 BGA393031:BGA393039 BPW393031:BPW393039 BZS393031:BZS393039 CJO393031:CJO393039 CTK393031:CTK393039 DDG393031:DDG393039 DNC393031:DNC393039 DWY393031:DWY393039 EGU393031:EGU393039 EQQ393031:EQQ393039 FAM393031:FAM393039 FKI393031:FKI393039 FUE393031:FUE393039 GEA393031:GEA393039 GNW393031:GNW393039 GXS393031:GXS393039 HHO393031:HHO393039 HRK393031:HRK393039 IBG393031:IBG393039 ILC393031:ILC393039 IUY393031:IUY393039 JEU393031:JEU393039 JOQ393031:JOQ393039 JYM393031:JYM393039 KII393031:KII393039 KSE393031:KSE393039 LCA393031:LCA393039 LLW393031:LLW393039 LVS393031:LVS393039 MFO393031:MFO393039 MPK393031:MPK393039 MZG393031:MZG393039 NJC393031:NJC393039 NSY393031:NSY393039 OCU393031:OCU393039 OMQ393031:OMQ393039 OWM393031:OWM393039 PGI393031:PGI393039 PQE393031:PQE393039 QAA393031:QAA393039 QJW393031:QJW393039 QTS393031:QTS393039 RDO393031:RDO393039 RNK393031:RNK393039 RXG393031:RXG393039 SHC393031:SHC393039 SQY393031:SQY393039 TAU393031:TAU393039 TKQ393031:TKQ393039 TUM393031:TUM393039 UEI393031:UEI393039 UOE393031:UOE393039 UYA393031:UYA393039 VHW393031:VHW393039 VRS393031:VRS393039 WBO393031:WBO393039 WLK393031:WLK393039 WVG393031:WVG393039 D458567:D458575 IU458567:IU458575 SQ458567:SQ458575 ACM458567:ACM458575 AMI458567:AMI458575 AWE458567:AWE458575 BGA458567:BGA458575 BPW458567:BPW458575 BZS458567:BZS458575 CJO458567:CJO458575 CTK458567:CTK458575 DDG458567:DDG458575 DNC458567:DNC458575 DWY458567:DWY458575 EGU458567:EGU458575 EQQ458567:EQQ458575 FAM458567:FAM458575 FKI458567:FKI458575 FUE458567:FUE458575 GEA458567:GEA458575 GNW458567:GNW458575 GXS458567:GXS458575 HHO458567:HHO458575 HRK458567:HRK458575 IBG458567:IBG458575 ILC458567:ILC458575 IUY458567:IUY458575 JEU458567:JEU458575 JOQ458567:JOQ458575 JYM458567:JYM458575 KII458567:KII458575 KSE458567:KSE458575 LCA458567:LCA458575 LLW458567:LLW458575 LVS458567:LVS458575 MFO458567:MFO458575 MPK458567:MPK458575 MZG458567:MZG458575 NJC458567:NJC458575 NSY458567:NSY458575 OCU458567:OCU458575 OMQ458567:OMQ458575 OWM458567:OWM458575 PGI458567:PGI458575 PQE458567:PQE458575 QAA458567:QAA458575 QJW458567:QJW458575 QTS458567:QTS458575 RDO458567:RDO458575 RNK458567:RNK458575 RXG458567:RXG458575 SHC458567:SHC458575 SQY458567:SQY458575 TAU458567:TAU458575 TKQ458567:TKQ458575 TUM458567:TUM458575 UEI458567:UEI458575 UOE458567:UOE458575 UYA458567:UYA458575 VHW458567:VHW458575 VRS458567:VRS458575 WBO458567:WBO458575 WLK458567:WLK458575 WVG458567:WVG458575 D524103:D524111 IU524103:IU524111 SQ524103:SQ524111 ACM524103:ACM524111 AMI524103:AMI524111 AWE524103:AWE524111 BGA524103:BGA524111 BPW524103:BPW524111 BZS524103:BZS524111 CJO524103:CJO524111 CTK524103:CTK524111 DDG524103:DDG524111 DNC524103:DNC524111 DWY524103:DWY524111 EGU524103:EGU524111 EQQ524103:EQQ524111 FAM524103:FAM524111 FKI524103:FKI524111 FUE524103:FUE524111 GEA524103:GEA524111 GNW524103:GNW524111 GXS524103:GXS524111 HHO524103:HHO524111 HRK524103:HRK524111 IBG524103:IBG524111 ILC524103:ILC524111 IUY524103:IUY524111 JEU524103:JEU524111 JOQ524103:JOQ524111 JYM524103:JYM524111 KII524103:KII524111 KSE524103:KSE524111 LCA524103:LCA524111 LLW524103:LLW524111 LVS524103:LVS524111 MFO524103:MFO524111 MPK524103:MPK524111 MZG524103:MZG524111 NJC524103:NJC524111 NSY524103:NSY524111 OCU524103:OCU524111 OMQ524103:OMQ524111 OWM524103:OWM524111 PGI524103:PGI524111 PQE524103:PQE524111 QAA524103:QAA524111 QJW524103:QJW524111 QTS524103:QTS524111 RDO524103:RDO524111 RNK524103:RNK524111 RXG524103:RXG524111 SHC524103:SHC524111 SQY524103:SQY524111 TAU524103:TAU524111 TKQ524103:TKQ524111 TUM524103:TUM524111 UEI524103:UEI524111 UOE524103:UOE524111 UYA524103:UYA524111 VHW524103:VHW524111 VRS524103:VRS524111 WBO524103:WBO524111 WLK524103:WLK524111 WVG524103:WVG524111 D589639:D589647 IU589639:IU589647 SQ589639:SQ589647 ACM589639:ACM589647 AMI589639:AMI589647 AWE589639:AWE589647 BGA589639:BGA589647 BPW589639:BPW589647 BZS589639:BZS589647 CJO589639:CJO589647 CTK589639:CTK589647 DDG589639:DDG589647 DNC589639:DNC589647 DWY589639:DWY589647 EGU589639:EGU589647 EQQ589639:EQQ589647 FAM589639:FAM589647 FKI589639:FKI589647 FUE589639:FUE589647 GEA589639:GEA589647 GNW589639:GNW589647 GXS589639:GXS589647 HHO589639:HHO589647 HRK589639:HRK589647 IBG589639:IBG589647 ILC589639:ILC589647 IUY589639:IUY589647 JEU589639:JEU589647 JOQ589639:JOQ589647 JYM589639:JYM589647 KII589639:KII589647 KSE589639:KSE589647 LCA589639:LCA589647 LLW589639:LLW589647 LVS589639:LVS589647 MFO589639:MFO589647 MPK589639:MPK589647 MZG589639:MZG589647 NJC589639:NJC589647 NSY589639:NSY589647 OCU589639:OCU589647 OMQ589639:OMQ589647 OWM589639:OWM589647 PGI589639:PGI589647 PQE589639:PQE589647 QAA589639:QAA589647 QJW589639:QJW589647 QTS589639:QTS589647 RDO589639:RDO589647 RNK589639:RNK589647 RXG589639:RXG589647 SHC589639:SHC589647 SQY589639:SQY589647 TAU589639:TAU589647 TKQ589639:TKQ589647 TUM589639:TUM589647 UEI589639:UEI589647 UOE589639:UOE589647 UYA589639:UYA589647 VHW589639:VHW589647 VRS589639:VRS589647 WBO589639:WBO589647 WLK589639:WLK589647 WVG589639:WVG589647 D655175:D655183 IU655175:IU655183 SQ655175:SQ655183 ACM655175:ACM655183 AMI655175:AMI655183 AWE655175:AWE655183 BGA655175:BGA655183 BPW655175:BPW655183 BZS655175:BZS655183 CJO655175:CJO655183 CTK655175:CTK655183 DDG655175:DDG655183 DNC655175:DNC655183 DWY655175:DWY655183 EGU655175:EGU655183 EQQ655175:EQQ655183 FAM655175:FAM655183 FKI655175:FKI655183 FUE655175:FUE655183 GEA655175:GEA655183 GNW655175:GNW655183 GXS655175:GXS655183 HHO655175:HHO655183 HRK655175:HRK655183 IBG655175:IBG655183 ILC655175:ILC655183 IUY655175:IUY655183 JEU655175:JEU655183 JOQ655175:JOQ655183 JYM655175:JYM655183 KII655175:KII655183 KSE655175:KSE655183 LCA655175:LCA655183 LLW655175:LLW655183 LVS655175:LVS655183 MFO655175:MFO655183 MPK655175:MPK655183 MZG655175:MZG655183 NJC655175:NJC655183 NSY655175:NSY655183 OCU655175:OCU655183 OMQ655175:OMQ655183 OWM655175:OWM655183 PGI655175:PGI655183 PQE655175:PQE655183 QAA655175:QAA655183 QJW655175:QJW655183 QTS655175:QTS655183 RDO655175:RDO655183 RNK655175:RNK655183 RXG655175:RXG655183 SHC655175:SHC655183 SQY655175:SQY655183 TAU655175:TAU655183 TKQ655175:TKQ655183 TUM655175:TUM655183 UEI655175:UEI655183 UOE655175:UOE655183 UYA655175:UYA655183 VHW655175:VHW655183 VRS655175:VRS655183 WBO655175:WBO655183 WLK655175:WLK655183 WVG655175:WVG655183 D720711:D720719 IU720711:IU720719 SQ720711:SQ720719 ACM720711:ACM720719 AMI720711:AMI720719 AWE720711:AWE720719 BGA720711:BGA720719 BPW720711:BPW720719 BZS720711:BZS720719 CJO720711:CJO720719 CTK720711:CTK720719 DDG720711:DDG720719 DNC720711:DNC720719 DWY720711:DWY720719 EGU720711:EGU720719 EQQ720711:EQQ720719 FAM720711:FAM720719 FKI720711:FKI720719 FUE720711:FUE720719 GEA720711:GEA720719 GNW720711:GNW720719 GXS720711:GXS720719 HHO720711:HHO720719 HRK720711:HRK720719 IBG720711:IBG720719 ILC720711:ILC720719 IUY720711:IUY720719 JEU720711:JEU720719 JOQ720711:JOQ720719 JYM720711:JYM720719 KII720711:KII720719 KSE720711:KSE720719 LCA720711:LCA720719 LLW720711:LLW720719 LVS720711:LVS720719 MFO720711:MFO720719 MPK720711:MPK720719 MZG720711:MZG720719 NJC720711:NJC720719 NSY720711:NSY720719 OCU720711:OCU720719 OMQ720711:OMQ720719 OWM720711:OWM720719 PGI720711:PGI720719 PQE720711:PQE720719 QAA720711:QAA720719 QJW720711:QJW720719 QTS720711:QTS720719 RDO720711:RDO720719 RNK720711:RNK720719 RXG720711:RXG720719 SHC720711:SHC720719 SQY720711:SQY720719 TAU720711:TAU720719 TKQ720711:TKQ720719 TUM720711:TUM720719 UEI720711:UEI720719 UOE720711:UOE720719 UYA720711:UYA720719 VHW720711:VHW720719 VRS720711:VRS720719 WBO720711:WBO720719 WLK720711:WLK720719 WVG720711:WVG720719 D786247:D786255 IU786247:IU786255 SQ786247:SQ786255 ACM786247:ACM786255 AMI786247:AMI786255 AWE786247:AWE786255 BGA786247:BGA786255 BPW786247:BPW786255 BZS786247:BZS786255 CJO786247:CJO786255 CTK786247:CTK786255 DDG786247:DDG786255 DNC786247:DNC786255 DWY786247:DWY786255 EGU786247:EGU786255 EQQ786247:EQQ786255 FAM786247:FAM786255 FKI786247:FKI786255 FUE786247:FUE786255 GEA786247:GEA786255 GNW786247:GNW786255 GXS786247:GXS786255 HHO786247:HHO786255 HRK786247:HRK786255 IBG786247:IBG786255 ILC786247:ILC786255 IUY786247:IUY786255 JEU786247:JEU786255 JOQ786247:JOQ786255 JYM786247:JYM786255 KII786247:KII786255 KSE786247:KSE786255 LCA786247:LCA786255 LLW786247:LLW786255 LVS786247:LVS786255 MFO786247:MFO786255 MPK786247:MPK786255 MZG786247:MZG786255 NJC786247:NJC786255 NSY786247:NSY786255 OCU786247:OCU786255 OMQ786247:OMQ786255 OWM786247:OWM786255 PGI786247:PGI786255 PQE786247:PQE786255 QAA786247:QAA786255 QJW786247:QJW786255 QTS786247:QTS786255 RDO786247:RDO786255 RNK786247:RNK786255 RXG786247:RXG786255 SHC786247:SHC786255 SQY786247:SQY786255 TAU786247:TAU786255 TKQ786247:TKQ786255 TUM786247:TUM786255 UEI786247:UEI786255 UOE786247:UOE786255 UYA786247:UYA786255 VHW786247:VHW786255 VRS786247:VRS786255 WBO786247:WBO786255 WLK786247:WLK786255 WVG786247:WVG786255 D851783:D851791 IU851783:IU851791 SQ851783:SQ851791 ACM851783:ACM851791 AMI851783:AMI851791 AWE851783:AWE851791 BGA851783:BGA851791 BPW851783:BPW851791 BZS851783:BZS851791 CJO851783:CJO851791 CTK851783:CTK851791 DDG851783:DDG851791 DNC851783:DNC851791 DWY851783:DWY851791 EGU851783:EGU851791 EQQ851783:EQQ851791 FAM851783:FAM851791 FKI851783:FKI851791 FUE851783:FUE851791 GEA851783:GEA851791 GNW851783:GNW851791 GXS851783:GXS851791 HHO851783:HHO851791 HRK851783:HRK851791 IBG851783:IBG851791 ILC851783:ILC851791 IUY851783:IUY851791 JEU851783:JEU851791 JOQ851783:JOQ851791 JYM851783:JYM851791 KII851783:KII851791 KSE851783:KSE851791 LCA851783:LCA851791 LLW851783:LLW851791 LVS851783:LVS851791 MFO851783:MFO851791 MPK851783:MPK851791 MZG851783:MZG851791 NJC851783:NJC851791 NSY851783:NSY851791 OCU851783:OCU851791 OMQ851783:OMQ851791 OWM851783:OWM851791 PGI851783:PGI851791 PQE851783:PQE851791 QAA851783:QAA851791 QJW851783:QJW851791 QTS851783:QTS851791 RDO851783:RDO851791 RNK851783:RNK851791 RXG851783:RXG851791 SHC851783:SHC851791 SQY851783:SQY851791 TAU851783:TAU851791 TKQ851783:TKQ851791 TUM851783:TUM851791 UEI851783:UEI851791 UOE851783:UOE851791 UYA851783:UYA851791 VHW851783:VHW851791 VRS851783:VRS851791 WBO851783:WBO851791 WLK851783:WLK851791 WVG851783:WVG851791 D917319:D917327 IU917319:IU917327 SQ917319:SQ917327 ACM917319:ACM917327 AMI917319:AMI917327 AWE917319:AWE917327 BGA917319:BGA917327 BPW917319:BPW917327 BZS917319:BZS917327 CJO917319:CJO917327 CTK917319:CTK917327 DDG917319:DDG917327 DNC917319:DNC917327 DWY917319:DWY917327 EGU917319:EGU917327 EQQ917319:EQQ917327 FAM917319:FAM917327 FKI917319:FKI917327 FUE917319:FUE917327 GEA917319:GEA917327 GNW917319:GNW917327 GXS917319:GXS917327 HHO917319:HHO917327 HRK917319:HRK917327 IBG917319:IBG917327 ILC917319:ILC917327 IUY917319:IUY917327 JEU917319:JEU917327 JOQ917319:JOQ917327 JYM917319:JYM917327 KII917319:KII917327 KSE917319:KSE917327 LCA917319:LCA917327 LLW917319:LLW917327 LVS917319:LVS917327 MFO917319:MFO917327 MPK917319:MPK917327 MZG917319:MZG917327 NJC917319:NJC917327 NSY917319:NSY917327 OCU917319:OCU917327 OMQ917319:OMQ917327 OWM917319:OWM917327 PGI917319:PGI917327 PQE917319:PQE917327 QAA917319:QAA917327 QJW917319:QJW917327 QTS917319:QTS917327 RDO917319:RDO917327 RNK917319:RNK917327 RXG917319:RXG917327 SHC917319:SHC917327 SQY917319:SQY917327 TAU917319:TAU917327 TKQ917319:TKQ917327 TUM917319:TUM917327 UEI917319:UEI917327 UOE917319:UOE917327 UYA917319:UYA917327 VHW917319:VHW917327 VRS917319:VRS917327 WBO917319:WBO917327 WLK917319:WLK917327 WVG917319:WVG917327 ACM41 IU41 SQ41 WVG41 WLK41 WBO41 VRS41 VHW41 UYA41 UOE41 UEI41 TUM41 TKQ41 TAU41 SQY41 SHC41 RXG41 RNK41 RDO41 QTS41 QJW41 QAA41 PQE41 PGI41 OWM41 OMQ41 OCU41 NSY41 NJC41 MZG41 MPK41 MFO41 LVS41 LLW41 LCA41 KSE41 KII41 JYM41 JOQ41 JEU41 IUY41 ILC41 IBG41 HRK41 HHO41 GXS41 GNW41 GEA41 FUE41 FKI41 FAM41 EQQ41 EGU41 DWY41 DNC41 DDG41 CTK41 CJO41 BZS41 BPW41 BGA41 AWE41 AMI41 D7:D41 IU7:IU31 SQ7:SQ31 WVG7:WVG31 WLK7:WLK31 WBO7:WBO31 VRS7:VRS31 VHW7:VHW31 UYA7:UYA31 UOE7:UOE31 UEI7:UEI31 TUM7:TUM31 TKQ7:TKQ31 TAU7:TAU31 SQY7:SQY31 SHC7:SHC31 RXG7:RXG31 RNK7:RNK31 RDO7:RDO31 QTS7:QTS31 QJW7:QJW31 QAA7:QAA31 PQE7:PQE31 PGI7:PGI31 OWM7:OWM31 OMQ7:OMQ31 OCU7:OCU31 NSY7:NSY31 NJC7:NJC31 MZG7:MZG31 MPK7:MPK31 MFO7:MFO31 LVS7:LVS31 LLW7:LLW31 LCA7:LCA31 KSE7:KSE31 KII7:KII31 JYM7:JYM31 JOQ7:JOQ31 JEU7:JEU31 IUY7:IUY31 ILC7:ILC31 IBG7:IBG31 HRK7:HRK31 HHO7:HHO31 GXS7:GXS31 GNW7:GNW31 GEA7:GEA31 FUE7:FUE31 FKI7:FKI31 FAM7:FAM31 EQQ7:EQQ31 EGU7:EGU31 DWY7:DWY31 DNC7:DNC31 DDG7:DDG31 CTK7:CTK31 CJO7:CJO31 BZS7:BZS31 BPW7:BPW31 BGA7:BGA31 AWE7:AWE31 AMI7:AMI31 ACM7:ACM31">
      <formula1>"高,中,低"</formula1>
    </dataValidation>
    <dataValidation type="list" allowBlank="1" showInputMessage="1" showErrorMessage="1" sqref="I130887:I130895 WVL982855:WVL982863 IZ982855:IZ982863 SV982855:SV982863 ACR982855:ACR982863 AMN982855:AMN982863 AWJ982855:AWJ982863 BGF982855:BGF982863 BQB982855:BQB982863 BZX982855:BZX982863 CJT982855:CJT982863 CTP982855:CTP982863 DDL982855:DDL982863 DNH982855:DNH982863 DXD982855:DXD982863 EGZ982855:EGZ982863 EQV982855:EQV982863 FAR982855:FAR982863 FKN982855:FKN982863 FUJ982855:FUJ982863 GEF982855:GEF982863 GOB982855:GOB982863 GXX982855:GXX982863 HHT982855:HHT982863 HRP982855:HRP982863 IBL982855:IBL982863 ILH982855:ILH982863 IVD982855:IVD982863 JEZ982855:JEZ982863 JOV982855:JOV982863 JYR982855:JYR982863 KIN982855:KIN982863 KSJ982855:KSJ982863 LCF982855:LCF982863 LMB982855:LMB982863 LVX982855:LVX982863 MFT982855:MFT982863 MPP982855:MPP982863 MZL982855:MZL982863 NJH982855:NJH982863 NTD982855:NTD982863 OCZ982855:OCZ982863 OMV982855:OMV982863 OWR982855:OWR982863 PGN982855:PGN982863 PQJ982855:PQJ982863 QAF982855:QAF982863 QKB982855:QKB982863 QTX982855:QTX982863 RDT982855:RDT982863 RNP982855:RNP982863 RXL982855:RXL982863 SHH982855:SHH982863 SRD982855:SRD982863 TAZ982855:TAZ982863 TKV982855:TKV982863 TUR982855:TUR982863 UEN982855:UEN982863 UOJ982855:UOJ982863 UYF982855:UYF982863 VIB982855:VIB982863 VRX982855:VRX982863 WBT982855:WBT982863 WLP982855:WLP982863 I196423:I196431 IZ65351:IZ65359 SV65351:SV65359 ACR65351:ACR65359 AMN65351:AMN65359 AWJ65351:AWJ65359 BGF65351:BGF65359 BQB65351:BQB65359 BZX65351:BZX65359 CJT65351:CJT65359 CTP65351:CTP65359 DDL65351:DDL65359 DNH65351:DNH65359 DXD65351:DXD65359 EGZ65351:EGZ65359 EQV65351:EQV65359 FAR65351:FAR65359 FKN65351:FKN65359 FUJ65351:FUJ65359 GEF65351:GEF65359 GOB65351:GOB65359 GXX65351:GXX65359 HHT65351:HHT65359 HRP65351:HRP65359 IBL65351:IBL65359 ILH65351:ILH65359 IVD65351:IVD65359 JEZ65351:JEZ65359 JOV65351:JOV65359 JYR65351:JYR65359 KIN65351:KIN65359 KSJ65351:KSJ65359 LCF65351:LCF65359 LMB65351:LMB65359 LVX65351:LVX65359 MFT65351:MFT65359 MPP65351:MPP65359 MZL65351:MZL65359 NJH65351:NJH65359 NTD65351:NTD65359 OCZ65351:OCZ65359 OMV65351:OMV65359 OWR65351:OWR65359 PGN65351:PGN65359 PQJ65351:PQJ65359 QAF65351:QAF65359 QKB65351:QKB65359 QTX65351:QTX65359 RDT65351:RDT65359 RNP65351:RNP65359 RXL65351:RXL65359 SHH65351:SHH65359 SRD65351:SRD65359 TAZ65351:TAZ65359 TKV65351:TKV65359 TUR65351:TUR65359 UEN65351:UEN65359 UOJ65351:UOJ65359 UYF65351:UYF65359 VIB65351:VIB65359 VRX65351:VRX65359 WBT65351:WBT65359 WLP65351:WLP65359 WVL65351:WVL65359 I261959:I261967 IZ130887:IZ130895 SV130887:SV130895 ACR130887:ACR130895 AMN130887:AMN130895 AWJ130887:AWJ130895 BGF130887:BGF130895 BQB130887:BQB130895 BZX130887:BZX130895 CJT130887:CJT130895 CTP130887:CTP130895 DDL130887:DDL130895 DNH130887:DNH130895 DXD130887:DXD130895 EGZ130887:EGZ130895 EQV130887:EQV130895 FAR130887:FAR130895 FKN130887:FKN130895 FUJ130887:FUJ130895 GEF130887:GEF130895 GOB130887:GOB130895 GXX130887:GXX130895 HHT130887:HHT130895 HRP130887:HRP130895 IBL130887:IBL130895 ILH130887:ILH130895 IVD130887:IVD130895 JEZ130887:JEZ130895 JOV130887:JOV130895 JYR130887:JYR130895 KIN130887:KIN130895 KSJ130887:KSJ130895 LCF130887:LCF130895 LMB130887:LMB130895 LVX130887:LVX130895 MFT130887:MFT130895 MPP130887:MPP130895 MZL130887:MZL130895 NJH130887:NJH130895 NTD130887:NTD130895 OCZ130887:OCZ130895 OMV130887:OMV130895 OWR130887:OWR130895 PGN130887:PGN130895 PQJ130887:PQJ130895 QAF130887:QAF130895 QKB130887:QKB130895 QTX130887:QTX130895 RDT130887:RDT130895 RNP130887:RNP130895 RXL130887:RXL130895 SHH130887:SHH130895 SRD130887:SRD130895 TAZ130887:TAZ130895 TKV130887:TKV130895 TUR130887:TUR130895 UEN130887:UEN130895 UOJ130887:UOJ130895 UYF130887:UYF130895 VIB130887:VIB130895 VRX130887:VRX130895 WBT130887:WBT130895 WLP130887:WLP130895 WVL130887:WVL130895 I327495:I327503 IZ196423:IZ196431 SV196423:SV196431 ACR196423:ACR196431 AMN196423:AMN196431 AWJ196423:AWJ196431 BGF196423:BGF196431 BQB196423:BQB196431 BZX196423:BZX196431 CJT196423:CJT196431 CTP196423:CTP196431 DDL196423:DDL196431 DNH196423:DNH196431 DXD196423:DXD196431 EGZ196423:EGZ196431 EQV196423:EQV196431 FAR196423:FAR196431 FKN196423:FKN196431 FUJ196423:FUJ196431 GEF196423:GEF196431 GOB196423:GOB196431 GXX196423:GXX196431 HHT196423:HHT196431 HRP196423:HRP196431 IBL196423:IBL196431 ILH196423:ILH196431 IVD196423:IVD196431 JEZ196423:JEZ196431 JOV196423:JOV196431 JYR196423:JYR196431 KIN196423:KIN196431 KSJ196423:KSJ196431 LCF196423:LCF196431 LMB196423:LMB196431 LVX196423:LVX196431 MFT196423:MFT196431 MPP196423:MPP196431 MZL196423:MZL196431 NJH196423:NJH196431 NTD196423:NTD196431 OCZ196423:OCZ196431 OMV196423:OMV196431 OWR196423:OWR196431 PGN196423:PGN196431 PQJ196423:PQJ196431 QAF196423:QAF196431 QKB196423:QKB196431 QTX196423:QTX196431 RDT196423:RDT196431 RNP196423:RNP196431 RXL196423:RXL196431 SHH196423:SHH196431 SRD196423:SRD196431 TAZ196423:TAZ196431 TKV196423:TKV196431 TUR196423:TUR196431 UEN196423:UEN196431 UOJ196423:UOJ196431 UYF196423:UYF196431 VIB196423:VIB196431 VRX196423:VRX196431 WBT196423:WBT196431 WLP196423:WLP196431 WVL196423:WVL196431 I393031:I393039 IZ261959:IZ261967 SV261959:SV261967 ACR261959:ACR261967 AMN261959:AMN261967 AWJ261959:AWJ261967 BGF261959:BGF261967 BQB261959:BQB261967 BZX261959:BZX261967 CJT261959:CJT261967 CTP261959:CTP261967 DDL261959:DDL261967 DNH261959:DNH261967 DXD261959:DXD261967 EGZ261959:EGZ261967 EQV261959:EQV261967 FAR261959:FAR261967 FKN261959:FKN261967 FUJ261959:FUJ261967 GEF261959:GEF261967 GOB261959:GOB261967 GXX261959:GXX261967 HHT261959:HHT261967 HRP261959:HRP261967 IBL261959:IBL261967 ILH261959:ILH261967 IVD261959:IVD261967 JEZ261959:JEZ261967 JOV261959:JOV261967 JYR261959:JYR261967 KIN261959:KIN261967 KSJ261959:KSJ261967 LCF261959:LCF261967 LMB261959:LMB261967 LVX261959:LVX261967 MFT261959:MFT261967 MPP261959:MPP261967 MZL261959:MZL261967 NJH261959:NJH261967 NTD261959:NTD261967 OCZ261959:OCZ261967 OMV261959:OMV261967 OWR261959:OWR261967 PGN261959:PGN261967 PQJ261959:PQJ261967 QAF261959:QAF261967 QKB261959:QKB261967 QTX261959:QTX261967 RDT261959:RDT261967 RNP261959:RNP261967 RXL261959:RXL261967 SHH261959:SHH261967 SRD261959:SRD261967 TAZ261959:TAZ261967 TKV261959:TKV261967 TUR261959:TUR261967 UEN261959:UEN261967 UOJ261959:UOJ261967 UYF261959:UYF261967 VIB261959:VIB261967 VRX261959:VRX261967 WBT261959:WBT261967 WLP261959:WLP261967 WVL261959:WVL261967 I458567:I458575 IZ327495:IZ327503 SV327495:SV327503 ACR327495:ACR327503 AMN327495:AMN327503 AWJ327495:AWJ327503 BGF327495:BGF327503 BQB327495:BQB327503 BZX327495:BZX327503 CJT327495:CJT327503 CTP327495:CTP327503 DDL327495:DDL327503 DNH327495:DNH327503 DXD327495:DXD327503 EGZ327495:EGZ327503 EQV327495:EQV327503 FAR327495:FAR327503 FKN327495:FKN327503 FUJ327495:FUJ327503 GEF327495:GEF327503 GOB327495:GOB327503 GXX327495:GXX327503 HHT327495:HHT327503 HRP327495:HRP327503 IBL327495:IBL327503 ILH327495:ILH327503 IVD327495:IVD327503 JEZ327495:JEZ327503 JOV327495:JOV327503 JYR327495:JYR327503 KIN327495:KIN327503 KSJ327495:KSJ327503 LCF327495:LCF327503 LMB327495:LMB327503 LVX327495:LVX327503 MFT327495:MFT327503 MPP327495:MPP327503 MZL327495:MZL327503 NJH327495:NJH327503 NTD327495:NTD327503 OCZ327495:OCZ327503 OMV327495:OMV327503 OWR327495:OWR327503 PGN327495:PGN327503 PQJ327495:PQJ327503 QAF327495:QAF327503 QKB327495:QKB327503 QTX327495:QTX327503 RDT327495:RDT327503 RNP327495:RNP327503 RXL327495:RXL327503 SHH327495:SHH327503 SRD327495:SRD327503 TAZ327495:TAZ327503 TKV327495:TKV327503 TUR327495:TUR327503 UEN327495:UEN327503 UOJ327495:UOJ327503 UYF327495:UYF327503 VIB327495:VIB327503 VRX327495:VRX327503 WBT327495:WBT327503 WLP327495:WLP327503 WVL327495:WVL327503 I524103:I524111 IZ393031:IZ393039 SV393031:SV393039 ACR393031:ACR393039 AMN393031:AMN393039 AWJ393031:AWJ393039 BGF393031:BGF393039 BQB393031:BQB393039 BZX393031:BZX393039 CJT393031:CJT393039 CTP393031:CTP393039 DDL393031:DDL393039 DNH393031:DNH393039 DXD393031:DXD393039 EGZ393031:EGZ393039 EQV393031:EQV393039 FAR393031:FAR393039 FKN393031:FKN393039 FUJ393031:FUJ393039 GEF393031:GEF393039 GOB393031:GOB393039 GXX393031:GXX393039 HHT393031:HHT393039 HRP393031:HRP393039 IBL393031:IBL393039 ILH393031:ILH393039 IVD393031:IVD393039 JEZ393031:JEZ393039 JOV393031:JOV393039 JYR393031:JYR393039 KIN393031:KIN393039 KSJ393031:KSJ393039 LCF393031:LCF393039 LMB393031:LMB393039 LVX393031:LVX393039 MFT393031:MFT393039 MPP393031:MPP393039 MZL393031:MZL393039 NJH393031:NJH393039 NTD393031:NTD393039 OCZ393031:OCZ393039 OMV393031:OMV393039 OWR393031:OWR393039 PGN393031:PGN393039 PQJ393031:PQJ393039 QAF393031:QAF393039 QKB393031:QKB393039 QTX393031:QTX393039 RDT393031:RDT393039 RNP393031:RNP393039 RXL393031:RXL393039 SHH393031:SHH393039 SRD393031:SRD393039 TAZ393031:TAZ393039 TKV393031:TKV393039 TUR393031:TUR393039 UEN393031:UEN393039 UOJ393031:UOJ393039 UYF393031:UYF393039 VIB393031:VIB393039 VRX393031:VRX393039 WBT393031:WBT393039 WLP393031:WLP393039 WVL393031:WVL393039 I589639:I589647 IZ458567:IZ458575 SV458567:SV458575 ACR458567:ACR458575 AMN458567:AMN458575 AWJ458567:AWJ458575 BGF458567:BGF458575 BQB458567:BQB458575 BZX458567:BZX458575 CJT458567:CJT458575 CTP458567:CTP458575 DDL458567:DDL458575 DNH458567:DNH458575 DXD458567:DXD458575 EGZ458567:EGZ458575 EQV458567:EQV458575 FAR458567:FAR458575 FKN458567:FKN458575 FUJ458567:FUJ458575 GEF458567:GEF458575 GOB458567:GOB458575 GXX458567:GXX458575 HHT458567:HHT458575 HRP458567:HRP458575 IBL458567:IBL458575 ILH458567:ILH458575 IVD458567:IVD458575 JEZ458567:JEZ458575 JOV458567:JOV458575 JYR458567:JYR458575 KIN458567:KIN458575 KSJ458567:KSJ458575 LCF458567:LCF458575 LMB458567:LMB458575 LVX458567:LVX458575 MFT458567:MFT458575 MPP458567:MPP458575 MZL458567:MZL458575 NJH458567:NJH458575 NTD458567:NTD458575 OCZ458567:OCZ458575 OMV458567:OMV458575 OWR458567:OWR458575 PGN458567:PGN458575 PQJ458567:PQJ458575 QAF458567:QAF458575 QKB458567:QKB458575 QTX458567:QTX458575 RDT458567:RDT458575 RNP458567:RNP458575 RXL458567:RXL458575 SHH458567:SHH458575 SRD458567:SRD458575 TAZ458567:TAZ458575 TKV458567:TKV458575 TUR458567:TUR458575 UEN458567:UEN458575 UOJ458567:UOJ458575 UYF458567:UYF458575 VIB458567:VIB458575 VRX458567:VRX458575 WBT458567:WBT458575 WLP458567:WLP458575 WVL458567:WVL458575 I655175:I655183 IZ524103:IZ524111 SV524103:SV524111 ACR524103:ACR524111 AMN524103:AMN524111 AWJ524103:AWJ524111 BGF524103:BGF524111 BQB524103:BQB524111 BZX524103:BZX524111 CJT524103:CJT524111 CTP524103:CTP524111 DDL524103:DDL524111 DNH524103:DNH524111 DXD524103:DXD524111 EGZ524103:EGZ524111 EQV524103:EQV524111 FAR524103:FAR524111 FKN524103:FKN524111 FUJ524103:FUJ524111 GEF524103:GEF524111 GOB524103:GOB524111 GXX524103:GXX524111 HHT524103:HHT524111 HRP524103:HRP524111 IBL524103:IBL524111 ILH524103:ILH524111 IVD524103:IVD524111 JEZ524103:JEZ524111 JOV524103:JOV524111 JYR524103:JYR524111 KIN524103:KIN524111 KSJ524103:KSJ524111 LCF524103:LCF524111 LMB524103:LMB524111 LVX524103:LVX524111 MFT524103:MFT524111 MPP524103:MPP524111 MZL524103:MZL524111 NJH524103:NJH524111 NTD524103:NTD524111 OCZ524103:OCZ524111 OMV524103:OMV524111 OWR524103:OWR524111 PGN524103:PGN524111 PQJ524103:PQJ524111 QAF524103:QAF524111 QKB524103:QKB524111 QTX524103:QTX524111 RDT524103:RDT524111 RNP524103:RNP524111 RXL524103:RXL524111 SHH524103:SHH524111 SRD524103:SRD524111 TAZ524103:TAZ524111 TKV524103:TKV524111 TUR524103:TUR524111 UEN524103:UEN524111 UOJ524103:UOJ524111 UYF524103:UYF524111 VIB524103:VIB524111 VRX524103:VRX524111 WBT524103:WBT524111 WLP524103:WLP524111 WVL524103:WVL524111 I720711:I720719 IZ589639:IZ589647 SV589639:SV589647 ACR589639:ACR589647 AMN589639:AMN589647 AWJ589639:AWJ589647 BGF589639:BGF589647 BQB589639:BQB589647 BZX589639:BZX589647 CJT589639:CJT589647 CTP589639:CTP589647 DDL589639:DDL589647 DNH589639:DNH589647 DXD589639:DXD589647 EGZ589639:EGZ589647 EQV589639:EQV589647 FAR589639:FAR589647 FKN589639:FKN589647 FUJ589639:FUJ589647 GEF589639:GEF589647 GOB589639:GOB589647 GXX589639:GXX589647 HHT589639:HHT589647 HRP589639:HRP589647 IBL589639:IBL589647 ILH589639:ILH589647 IVD589639:IVD589647 JEZ589639:JEZ589647 JOV589639:JOV589647 JYR589639:JYR589647 KIN589639:KIN589647 KSJ589639:KSJ589647 LCF589639:LCF589647 LMB589639:LMB589647 LVX589639:LVX589647 MFT589639:MFT589647 MPP589639:MPP589647 MZL589639:MZL589647 NJH589639:NJH589647 NTD589639:NTD589647 OCZ589639:OCZ589647 OMV589639:OMV589647 OWR589639:OWR589647 PGN589639:PGN589647 PQJ589639:PQJ589647 QAF589639:QAF589647 QKB589639:QKB589647 QTX589639:QTX589647 RDT589639:RDT589647 RNP589639:RNP589647 RXL589639:RXL589647 SHH589639:SHH589647 SRD589639:SRD589647 TAZ589639:TAZ589647 TKV589639:TKV589647 TUR589639:TUR589647 UEN589639:UEN589647 UOJ589639:UOJ589647 UYF589639:UYF589647 VIB589639:VIB589647 VRX589639:VRX589647 WBT589639:WBT589647 WLP589639:WLP589647 WVL589639:WVL589647 I786247:I786255 IZ655175:IZ655183 SV655175:SV655183 ACR655175:ACR655183 AMN655175:AMN655183 AWJ655175:AWJ655183 BGF655175:BGF655183 BQB655175:BQB655183 BZX655175:BZX655183 CJT655175:CJT655183 CTP655175:CTP655183 DDL655175:DDL655183 DNH655175:DNH655183 DXD655175:DXD655183 EGZ655175:EGZ655183 EQV655175:EQV655183 FAR655175:FAR655183 FKN655175:FKN655183 FUJ655175:FUJ655183 GEF655175:GEF655183 GOB655175:GOB655183 GXX655175:GXX655183 HHT655175:HHT655183 HRP655175:HRP655183 IBL655175:IBL655183 ILH655175:ILH655183 IVD655175:IVD655183 JEZ655175:JEZ655183 JOV655175:JOV655183 JYR655175:JYR655183 KIN655175:KIN655183 KSJ655175:KSJ655183 LCF655175:LCF655183 LMB655175:LMB655183 LVX655175:LVX655183 MFT655175:MFT655183 MPP655175:MPP655183 MZL655175:MZL655183 NJH655175:NJH655183 NTD655175:NTD655183 OCZ655175:OCZ655183 OMV655175:OMV655183 OWR655175:OWR655183 PGN655175:PGN655183 PQJ655175:PQJ655183 QAF655175:QAF655183 QKB655175:QKB655183 QTX655175:QTX655183 RDT655175:RDT655183 RNP655175:RNP655183 RXL655175:RXL655183 SHH655175:SHH655183 SRD655175:SRD655183 TAZ655175:TAZ655183 TKV655175:TKV655183 TUR655175:TUR655183 UEN655175:UEN655183 UOJ655175:UOJ655183 UYF655175:UYF655183 VIB655175:VIB655183 VRX655175:VRX655183 WBT655175:WBT655183 WLP655175:WLP655183 WVL655175:WVL655183 I851783:I851791 IZ720711:IZ720719 SV720711:SV720719 ACR720711:ACR720719 AMN720711:AMN720719 AWJ720711:AWJ720719 BGF720711:BGF720719 BQB720711:BQB720719 BZX720711:BZX720719 CJT720711:CJT720719 CTP720711:CTP720719 DDL720711:DDL720719 DNH720711:DNH720719 DXD720711:DXD720719 EGZ720711:EGZ720719 EQV720711:EQV720719 FAR720711:FAR720719 FKN720711:FKN720719 FUJ720711:FUJ720719 GEF720711:GEF720719 GOB720711:GOB720719 GXX720711:GXX720719 HHT720711:HHT720719 HRP720711:HRP720719 IBL720711:IBL720719 ILH720711:ILH720719 IVD720711:IVD720719 JEZ720711:JEZ720719 JOV720711:JOV720719 JYR720711:JYR720719 KIN720711:KIN720719 KSJ720711:KSJ720719 LCF720711:LCF720719 LMB720711:LMB720719 LVX720711:LVX720719 MFT720711:MFT720719 MPP720711:MPP720719 MZL720711:MZL720719 NJH720711:NJH720719 NTD720711:NTD720719 OCZ720711:OCZ720719 OMV720711:OMV720719 OWR720711:OWR720719 PGN720711:PGN720719 PQJ720711:PQJ720719 QAF720711:QAF720719 QKB720711:QKB720719 QTX720711:QTX720719 RDT720711:RDT720719 RNP720711:RNP720719 RXL720711:RXL720719 SHH720711:SHH720719 SRD720711:SRD720719 TAZ720711:TAZ720719 TKV720711:TKV720719 TUR720711:TUR720719 UEN720711:UEN720719 UOJ720711:UOJ720719 UYF720711:UYF720719 VIB720711:VIB720719 VRX720711:VRX720719 WBT720711:WBT720719 WLP720711:WLP720719 WVL720711:WVL720719 I917319:I917327 IZ786247:IZ786255 SV786247:SV786255 ACR786247:ACR786255 AMN786247:AMN786255 AWJ786247:AWJ786255 BGF786247:BGF786255 BQB786247:BQB786255 BZX786247:BZX786255 CJT786247:CJT786255 CTP786247:CTP786255 DDL786247:DDL786255 DNH786247:DNH786255 DXD786247:DXD786255 EGZ786247:EGZ786255 EQV786247:EQV786255 FAR786247:FAR786255 FKN786247:FKN786255 FUJ786247:FUJ786255 GEF786247:GEF786255 GOB786247:GOB786255 GXX786247:GXX786255 HHT786247:HHT786255 HRP786247:HRP786255 IBL786247:IBL786255 ILH786247:ILH786255 IVD786247:IVD786255 JEZ786247:JEZ786255 JOV786247:JOV786255 JYR786247:JYR786255 KIN786247:KIN786255 KSJ786247:KSJ786255 LCF786247:LCF786255 LMB786247:LMB786255 LVX786247:LVX786255 MFT786247:MFT786255 MPP786247:MPP786255 MZL786247:MZL786255 NJH786247:NJH786255 NTD786247:NTD786255 OCZ786247:OCZ786255 OMV786247:OMV786255 OWR786247:OWR786255 PGN786247:PGN786255 PQJ786247:PQJ786255 QAF786247:QAF786255 QKB786247:QKB786255 QTX786247:QTX786255 RDT786247:RDT786255 RNP786247:RNP786255 RXL786247:RXL786255 SHH786247:SHH786255 SRD786247:SRD786255 TAZ786247:TAZ786255 TKV786247:TKV786255 TUR786247:TUR786255 UEN786247:UEN786255 UOJ786247:UOJ786255 UYF786247:UYF786255 VIB786247:VIB786255 VRX786247:VRX786255 WBT786247:WBT786255 WLP786247:WLP786255 WVL786247:WVL786255 I982855:I982863 IZ851783:IZ851791 SV851783:SV851791 ACR851783:ACR851791 AMN851783:AMN851791 AWJ851783:AWJ851791 BGF851783:BGF851791 BQB851783:BQB851791 BZX851783:BZX851791 CJT851783:CJT851791 CTP851783:CTP851791 DDL851783:DDL851791 DNH851783:DNH851791 DXD851783:DXD851791 EGZ851783:EGZ851791 EQV851783:EQV851791 FAR851783:FAR851791 FKN851783:FKN851791 FUJ851783:FUJ851791 GEF851783:GEF851791 GOB851783:GOB851791 GXX851783:GXX851791 HHT851783:HHT851791 HRP851783:HRP851791 IBL851783:IBL851791 ILH851783:ILH851791 IVD851783:IVD851791 JEZ851783:JEZ851791 JOV851783:JOV851791 JYR851783:JYR851791 KIN851783:KIN851791 KSJ851783:KSJ851791 LCF851783:LCF851791 LMB851783:LMB851791 LVX851783:LVX851791 MFT851783:MFT851791 MPP851783:MPP851791 MZL851783:MZL851791 NJH851783:NJH851791 NTD851783:NTD851791 OCZ851783:OCZ851791 OMV851783:OMV851791 OWR851783:OWR851791 PGN851783:PGN851791 PQJ851783:PQJ851791 QAF851783:QAF851791 QKB851783:QKB851791 QTX851783:QTX851791 RDT851783:RDT851791 RNP851783:RNP851791 RXL851783:RXL851791 SHH851783:SHH851791 SRD851783:SRD851791 TAZ851783:TAZ851791 TKV851783:TKV851791 TUR851783:TUR851791 UEN851783:UEN851791 UOJ851783:UOJ851791 UYF851783:UYF851791 VIB851783:VIB851791 VRX851783:VRX851791 WBT851783:WBT851791 WLP851783:WLP851791 WVL851783:WVL851791 I65351:I65359 IZ917319:IZ917327 SV917319:SV917327 ACR917319:ACR917327 AMN917319:AMN917327 AWJ917319:AWJ917327 BGF917319:BGF917327 BQB917319:BQB917327 BZX917319:BZX917327 CJT917319:CJT917327 CTP917319:CTP917327 DDL917319:DDL917327 DNH917319:DNH917327 DXD917319:DXD917327 EGZ917319:EGZ917327 EQV917319:EQV917327 FAR917319:FAR917327 FKN917319:FKN917327 FUJ917319:FUJ917327 GEF917319:GEF917327 GOB917319:GOB917327 GXX917319:GXX917327 HHT917319:HHT917327 HRP917319:HRP917327 IBL917319:IBL917327 ILH917319:ILH917327 IVD917319:IVD917327 JEZ917319:JEZ917327 JOV917319:JOV917327 JYR917319:JYR917327 KIN917319:KIN917327 KSJ917319:KSJ917327 LCF917319:LCF917327 LMB917319:LMB917327 LVX917319:LVX917327 MFT917319:MFT917327 MPP917319:MPP917327 MZL917319:MZL917327 NJH917319:NJH917327 NTD917319:NTD917327 OCZ917319:OCZ917327 OMV917319:OMV917327 OWR917319:OWR917327 PGN917319:PGN917327 PQJ917319:PQJ917327 QAF917319:QAF917327 QKB917319:QKB917327 QTX917319:QTX917327 RDT917319:RDT917327 RNP917319:RNP917327 RXL917319:RXL917327 SHH917319:SHH917327 SRD917319:SRD917327 TAZ917319:TAZ917327 TKV917319:TKV917327 TUR917319:TUR917327 UEN917319:UEN917327 UOJ917319:UOJ917327 UYF917319:UYF917327 VIB917319:VIB917327 VRX917319:VRX917327 WBT917319:WBT917327 WLP917319:WLP917327 WVL917319:WVL917327 ACR41 IZ41 SV41 WVL41 WLP41 WBT41 VRX41 VIB41 UYF41 UOJ41 UEN41 TUR41 TKV41 TAZ41 SRD41 SHH41 RXL41 RNP41 RDT41 QTX41 QKB41 QAF41 PQJ41 PGN41 OWR41 OMV41 OCZ41 NTD41 NJH41 MZL41 MPP41 MFT41 LVX41 LMB41 LCF41 KSJ41 KIN41 JYR41 JOV41 JEZ41 IVD41 ILH41 IBL41 HRP41 HHT41 GXX41 GOB41 GEF41 FUJ41 FKN41 FAR41 EQV41 EGZ41 DXD41 DNH41 DDL41 CTP41 CJT41 BZX41 BQB41 BGF41 AWJ41 AMN41 ACR7:ACR31 IZ7:IZ31 SV7:SV31 WVL7:WVL31 WLP7:WLP31 WBT7:WBT31 VRX7:VRX31 VIB7:VIB31 UYF7:UYF31 UOJ7:UOJ31 UEN7:UEN31 TUR7:TUR31 TKV7:TKV31 TAZ7:TAZ31 SRD7:SRD31 SHH7:SHH31 RXL7:RXL31 RNP7:RNP31 RDT7:RDT31 QTX7:QTX31 QKB7:QKB31 QAF7:QAF31 PQJ7:PQJ31 PGN7:PGN31 OWR7:OWR31 OMV7:OMV31 OCZ7:OCZ31 NTD7:NTD31 NJH7:NJH31 MZL7:MZL31 MPP7:MPP31 MFT7:MFT31 LVX7:LVX31 LMB7:LMB31 LCF7:LCF31 KSJ7:KSJ31 KIN7:KIN31 JYR7:JYR31 JOV7:JOV31 JEZ7:JEZ31 IVD7:IVD31 ILH7:ILH31 IBL7:IBL31 HRP7:HRP31 HHT7:HHT31 GXX7:GXX31 GOB7:GOB31 GEF7:GEF31 FUJ7:FUJ31 FKN7:FKN31 FAR7:FAR31 EQV7:EQV31 EGZ7:EGZ31 DXD7:DXD31 DNH7:DNH31 DDL7:DDL31 CTP7:CTP31 CJT7:CJT31 BZX7:BZX31 BQB7:BQB31 BGF7:BGF31 AWJ7:AWJ31 AMN7:AMN31 I7:I41">
      <formula1>"Pass,Untest,Fail"</formula1>
    </dataValidation>
    <dataValidation showInputMessage="1" showErrorMessage="1" sqref="J42:J1048576 J1 J6"/>
    <dataValidation type="list" allowBlank="1" showInputMessage="1" showErrorMessage="1" sqref="J7:J41">
      <formula1>"巩丽丽,李鑫,罗广蓉"</formula1>
    </dataValidation>
  </dataValidation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opLeftCell="A14" workbookViewId="0">
      <selection activeCell="J7" sqref="J7:J1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322</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559</v>
      </c>
      <c r="H6" s="29" t="s">
        <v>163</v>
      </c>
      <c r="I6" s="29" t="s">
        <v>173</v>
      </c>
      <c r="J6" s="29" t="s">
        <v>174</v>
      </c>
      <c r="K6" s="29" t="s">
        <v>236</v>
      </c>
      <c r="L6" s="30" t="s">
        <v>237</v>
      </c>
    </row>
    <row r="7" spans="2:12" ht="51">
      <c r="B7" s="101" t="s">
        <v>189</v>
      </c>
      <c r="C7" s="73" t="str">
        <f>CONCATENATE(B7,"_",E7)</f>
        <v>03_添加设备
_TC001_添加设备页面</v>
      </c>
      <c r="D7" s="37" t="s">
        <v>164</v>
      </c>
      <c r="E7" s="74" t="s">
        <v>241</v>
      </c>
      <c r="F7" s="75" t="s">
        <v>192</v>
      </c>
      <c r="G7" s="75" t="s">
        <v>191</v>
      </c>
      <c r="H7" s="75" t="s">
        <v>565</v>
      </c>
      <c r="I7" s="76" t="s">
        <v>303</v>
      </c>
      <c r="J7" s="81"/>
      <c r="K7" s="75"/>
      <c r="L7" s="75"/>
    </row>
    <row r="8" spans="2:12" ht="84">
      <c r="B8" s="101" t="s">
        <v>190</v>
      </c>
      <c r="C8" s="73" t="str">
        <f t="shared" ref="C8:C17" si="0">CONCATENATE(B8,"_",E8)</f>
        <v>03_添加设备
_TC002_发现设备-关闭WiFi状态下</v>
      </c>
      <c r="D8" s="37"/>
      <c r="E8" s="74" t="s">
        <v>200</v>
      </c>
      <c r="F8" s="75" t="s">
        <v>205</v>
      </c>
      <c r="G8" s="75" t="s">
        <v>214</v>
      </c>
      <c r="H8" s="75" t="s">
        <v>566</v>
      </c>
      <c r="I8" s="76" t="s">
        <v>303</v>
      </c>
      <c r="J8" s="81"/>
      <c r="K8" s="86"/>
      <c r="L8" s="75"/>
    </row>
    <row r="9" spans="2:12" ht="76.5">
      <c r="B9" s="101" t="s">
        <v>216</v>
      </c>
      <c r="C9" s="73" t="str">
        <f t="shared" si="0"/>
        <v>03_添加设备
_TC003_发现设备-未连接WiFi状态下</v>
      </c>
      <c r="D9" s="37"/>
      <c r="E9" s="74" t="s">
        <v>201</v>
      </c>
      <c r="F9" s="75" t="s">
        <v>206</v>
      </c>
      <c r="G9" s="75" t="s">
        <v>207</v>
      </c>
      <c r="H9" s="75" t="s">
        <v>567</v>
      </c>
      <c r="I9" s="76" t="s">
        <v>303</v>
      </c>
      <c r="J9" s="81"/>
      <c r="K9" s="86"/>
      <c r="L9" s="75"/>
    </row>
    <row r="10" spans="2:12" ht="76.5">
      <c r="B10" s="101" t="s">
        <v>217</v>
      </c>
      <c r="C10" s="73" t="str">
        <f t="shared" si="0"/>
        <v>03_添加设备
_TC004_发现设备-连接WiFi状态下</v>
      </c>
      <c r="D10" s="37"/>
      <c r="E10" s="74" t="s">
        <v>202</v>
      </c>
      <c r="F10" s="75" t="s">
        <v>209</v>
      </c>
      <c r="G10" s="75" t="s">
        <v>208</v>
      </c>
      <c r="H10" s="75" t="s">
        <v>568</v>
      </c>
      <c r="I10" s="76" t="s">
        <v>303</v>
      </c>
      <c r="J10" s="81"/>
      <c r="K10" s="86"/>
      <c r="L10" s="75"/>
    </row>
    <row r="11" spans="2:12" ht="63.75">
      <c r="B11" s="101" t="s">
        <v>218</v>
      </c>
      <c r="C11" s="73" t="str">
        <f>CONCATENATE(B11,"_",E11)</f>
        <v>03_添加设备
_TC005_发现设备-5G WiFi</v>
      </c>
      <c r="D11" s="37"/>
      <c r="E11" s="74" t="s">
        <v>212</v>
      </c>
      <c r="F11" s="75" t="s">
        <v>209</v>
      </c>
      <c r="G11" s="75" t="s">
        <v>215</v>
      </c>
      <c r="H11" s="75" t="s">
        <v>630</v>
      </c>
      <c r="I11" s="76" t="s">
        <v>303</v>
      </c>
      <c r="J11" s="81"/>
      <c r="K11" s="86"/>
      <c r="L11" s="75"/>
    </row>
    <row r="12" spans="2:12" ht="132">
      <c r="B12" s="101" t="s">
        <v>219</v>
      </c>
      <c r="C12" s="73" t="str">
        <f t="shared" si="0"/>
        <v>03_添加设备
_TC006_发现设备-2.4G WiFi</v>
      </c>
      <c r="D12" s="37"/>
      <c r="E12" s="74" t="s">
        <v>213</v>
      </c>
      <c r="F12" s="75" t="s">
        <v>203</v>
      </c>
      <c r="G12" s="75" t="s">
        <v>210</v>
      </c>
      <c r="H12" s="75" t="s">
        <v>569</v>
      </c>
      <c r="I12" s="76" t="s">
        <v>303</v>
      </c>
      <c r="J12" s="81"/>
      <c r="K12" s="86"/>
      <c r="L12" s="75"/>
    </row>
    <row r="13" spans="2:12" ht="68.25" customHeight="1">
      <c r="B13" s="101" t="s">
        <v>220</v>
      </c>
      <c r="C13" s="73" t="str">
        <f t="shared" ref="C13" si="1">CONCATENATE(B13,"_",E13)</f>
        <v>03_添加设备
_TC007_发现设备-1台</v>
      </c>
      <c r="D13" s="37"/>
      <c r="E13" s="74" t="s">
        <v>377</v>
      </c>
      <c r="F13" s="75" t="s">
        <v>233</v>
      </c>
      <c r="G13" s="75" t="s">
        <v>379</v>
      </c>
      <c r="H13" s="75" t="s">
        <v>570</v>
      </c>
      <c r="I13" s="76" t="s">
        <v>303</v>
      </c>
      <c r="J13" s="81"/>
      <c r="K13" s="86"/>
      <c r="L13" s="75"/>
    </row>
    <row r="14" spans="2:12" ht="69" customHeight="1">
      <c r="B14" s="101" t="s">
        <v>221</v>
      </c>
      <c r="C14" s="73" t="str">
        <f t="shared" si="0"/>
        <v>03_添加设备
_TC008_发现设备-多台</v>
      </c>
      <c r="D14" s="37"/>
      <c r="E14" s="74" t="s">
        <v>378</v>
      </c>
      <c r="F14" s="75" t="s">
        <v>233</v>
      </c>
      <c r="G14" s="75" t="s">
        <v>380</v>
      </c>
      <c r="H14" s="75" t="s">
        <v>571</v>
      </c>
      <c r="I14" s="76" t="s">
        <v>303</v>
      </c>
      <c r="J14" s="81"/>
      <c r="K14" s="86"/>
      <c r="L14" s="75"/>
    </row>
    <row r="15" spans="2:12" ht="156">
      <c r="B15" s="101" t="s">
        <v>222</v>
      </c>
      <c r="C15" s="73" t="str">
        <f t="shared" si="0"/>
        <v>03_添加设备
_TC009_连接设备-未绑定过的设备</v>
      </c>
      <c r="D15" s="37"/>
      <c r="E15" s="74" t="s">
        <v>226</v>
      </c>
      <c r="F15" s="75" t="s">
        <v>224</v>
      </c>
      <c r="G15" s="75" t="s">
        <v>225</v>
      </c>
      <c r="H15" s="75" t="s">
        <v>572</v>
      </c>
      <c r="I15" s="76" t="s">
        <v>303</v>
      </c>
      <c r="J15" s="81"/>
      <c r="K15" s="86"/>
      <c r="L15" s="75"/>
    </row>
    <row r="16" spans="2:12" ht="76.5">
      <c r="B16" s="101" t="s">
        <v>223</v>
      </c>
      <c r="C16" s="73" t="str">
        <f t="shared" si="0"/>
        <v>03_添加设备
_TC010_连接设备-已绑定过的设备</v>
      </c>
      <c r="D16" s="37"/>
      <c r="E16" s="74" t="s">
        <v>227</v>
      </c>
      <c r="F16" s="75" t="s">
        <v>234</v>
      </c>
      <c r="G16" s="75" t="s">
        <v>228</v>
      </c>
      <c r="H16" s="75" t="s">
        <v>573</v>
      </c>
      <c r="I16" s="76" t="s">
        <v>303</v>
      </c>
      <c r="J16" s="81"/>
      <c r="K16" s="86"/>
      <c r="L16" s="75"/>
    </row>
    <row r="17" spans="2:12" ht="63.75">
      <c r="B17" s="101" t="s">
        <v>381</v>
      </c>
      <c r="C17" s="73" t="str">
        <f t="shared" si="0"/>
        <v>03_添加设备
_TC011_查看已添加的设备</v>
      </c>
      <c r="D17" s="37"/>
      <c r="E17" s="74" t="s">
        <v>231</v>
      </c>
      <c r="F17" s="75" t="s">
        <v>232</v>
      </c>
      <c r="G17" s="75" t="s">
        <v>235</v>
      </c>
      <c r="H17" s="75" t="s">
        <v>574</v>
      </c>
      <c r="I17" s="76" t="s">
        <v>303</v>
      </c>
      <c r="J17" s="81"/>
      <c r="K17" s="86"/>
      <c r="L17" s="75"/>
    </row>
  </sheetData>
  <mergeCells count="2">
    <mergeCell ref="B2:L3"/>
    <mergeCell ref="B4:L5"/>
  </mergeCells>
  <phoneticPr fontId="2" type="noConversion"/>
  <conditionalFormatting sqref="E8:H8 E7 G7:H7 L11:L12 E11:H12 E14:H17 L14:L17">
    <cfRule type="expression" dxfId="120" priority="19" stopIfTrue="1">
      <formula>#REF!="error"</formula>
    </cfRule>
  </conditionalFormatting>
  <conditionalFormatting sqref="I7:I17">
    <cfRule type="cellIs" dxfId="119" priority="20" stopIfTrue="1" operator="equal">
      <formula>"Untest"</formula>
    </cfRule>
    <cfRule type="cellIs" dxfId="118" priority="21" stopIfTrue="1" operator="equal">
      <formula>"Fail"</formula>
    </cfRule>
    <cfRule type="cellIs" dxfId="117" priority="22" stopIfTrue="1" operator="equal">
      <formula>"Pass"</formula>
    </cfRule>
  </conditionalFormatting>
  <conditionalFormatting sqref="L7:L8">
    <cfRule type="expression" dxfId="116" priority="18" stopIfTrue="1">
      <formula>#REF!="error"</formula>
    </cfRule>
  </conditionalFormatting>
  <conditionalFormatting sqref="F7">
    <cfRule type="expression" dxfId="115" priority="17" stopIfTrue="1">
      <formula>#REF!="error"</formula>
    </cfRule>
  </conditionalFormatting>
  <conditionalFormatting sqref="E9 G9:H9 E10:H10">
    <cfRule type="expression" dxfId="114" priority="13" stopIfTrue="1">
      <formula>#REF!="error"</formula>
    </cfRule>
  </conditionalFormatting>
  <conditionalFormatting sqref="L9:L10">
    <cfRule type="expression" dxfId="113" priority="12" stopIfTrue="1">
      <formula>#REF!="error"</formula>
    </cfRule>
  </conditionalFormatting>
  <conditionalFormatting sqref="F9">
    <cfRule type="expression" dxfId="112" priority="11" stopIfTrue="1">
      <formula>#REF!="error"</formula>
    </cfRule>
  </conditionalFormatting>
  <conditionalFormatting sqref="K9">
    <cfRule type="expression" dxfId="111" priority="9" stopIfTrue="1">
      <formula>#REF!="error"</formula>
    </cfRule>
  </conditionalFormatting>
  <conditionalFormatting sqref="K12:K16">
    <cfRule type="expression" dxfId="110" priority="8" stopIfTrue="1">
      <formula>#REF!="error"</formula>
    </cfRule>
  </conditionalFormatting>
  <conditionalFormatting sqref="K15">
    <cfRule type="expression" dxfId="109" priority="6" stopIfTrue="1">
      <formula>#REF!="error"</formula>
    </cfRule>
  </conditionalFormatting>
  <conditionalFormatting sqref="K17">
    <cfRule type="expression" dxfId="108" priority="5" stopIfTrue="1">
      <formula>#REF!="error"</formula>
    </cfRule>
  </conditionalFormatting>
  <conditionalFormatting sqref="E13:H13 L13">
    <cfRule type="expression" dxfId="107" priority="1" stopIfTrue="1">
      <formula>#REF!="error"</formula>
    </cfRule>
  </conditionalFormatting>
  <dataValidations count="4">
    <dataValidation type="list" allowBlank="1" showInputMessage="1" showErrorMessage="1" sqref="J7:J17">
      <formula1>"巩丽丽,李鑫,罗广蓉"</formula1>
    </dataValidation>
    <dataValidation showInputMessage="1" showErrorMessage="1" sqref="J6 J1 J1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ACS7:ACS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I7:I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0" stopIfTrue="1" id="{57B74250-1C1B-4986-B9B9-E9E12E1C805B}">
            <xm:f>'02_登录'!#REF!="error"</xm:f>
            <x14:dxf>
              <font>
                <b val="0"/>
                <i val="0"/>
                <condense val="0"/>
                <extend val="0"/>
                <color indexed="60"/>
              </font>
            </x14:dxf>
          </x14:cfRule>
          <xm:sqref>K7:K8 K10:K11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4" workbookViewId="0">
      <selection activeCell="K10" sqref="K10"/>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323</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559</v>
      </c>
      <c r="H6" s="29" t="s">
        <v>163</v>
      </c>
      <c r="I6" s="29" t="s">
        <v>173</v>
      </c>
      <c r="J6" s="29" t="s">
        <v>174</v>
      </c>
      <c r="K6" s="29" t="s">
        <v>236</v>
      </c>
      <c r="L6" s="30" t="s">
        <v>237</v>
      </c>
    </row>
    <row r="7" spans="2:12" ht="111" customHeight="1">
      <c r="B7" s="101" t="s">
        <v>249</v>
      </c>
      <c r="C7" s="73" t="str">
        <f>CONCATENATE(B7,"_",E7)</f>
        <v>03_温馨提示
_TC001_显示温馨提示模块</v>
      </c>
      <c r="D7" s="37" t="s">
        <v>252</v>
      </c>
      <c r="E7" s="74" t="s">
        <v>257</v>
      </c>
      <c r="F7" s="75" t="s">
        <v>253</v>
      </c>
      <c r="G7" s="75" t="s">
        <v>242</v>
      </c>
      <c r="H7" s="82" t="s">
        <v>575</v>
      </c>
      <c r="I7" s="76" t="s">
        <v>179</v>
      </c>
      <c r="J7" s="81" t="s">
        <v>110</v>
      </c>
      <c r="K7" s="75"/>
      <c r="L7" s="75"/>
    </row>
    <row r="8" spans="2:12" ht="51">
      <c r="B8" s="101" t="s">
        <v>254</v>
      </c>
      <c r="C8" s="73" t="str">
        <f>CONCATENATE(B8,"_",E8)</f>
        <v>03_温馨提示
_TC002_关闭GPS测试</v>
      </c>
      <c r="D8" s="37" t="s">
        <v>252</v>
      </c>
      <c r="E8" s="74" t="s">
        <v>243</v>
      </c>
      <c r="F8" s="75" t="s">
        <v>264</v>
      </c>
      <c r="G8" s="75" t="s">
        <v>669</v>
      </c>
      <c r="H8" s="75" t="s">
        <v>672</v>
      </c>
      <c r="I8" s="76" t="s">
        <v>179</v>
      </c>
      <c r="J8" s="81" t="s">
        <v>110</v>
      </c>
      <c r="K8" s="75"/>
      <c r="L8" s="75"/>
    </row>
    <row r="9" spans="2:12" ht="51">
      <c r="B9" s="101" t="s">
        <v>250</v>
      </c>
      <c r="C9" s="73" t="str">
        <f t="shared" ref="C9:C11" si="0">CONCATENATE(B9,"_",E9)</f>
        <v>03_温馨提示
_TC003_打开GPS测试</v>
      </c>
      <c r="D9" s="37" t="s">
        <v>164</v>
      </c>
      <c r="E9" s="74" t="s">
        <v>244</v>
      </c>
      <c r="F9" s="75" t="s">
        <v>265</v>
      </c>
      <c r="G9" s="75" t="s">
        <v>247</v>
      </c>
      <c r="H9" s="75" t="s">
        <v>576</v>
      </c>
      <c r="I9" s="76" t="s">
        <v>179</v>
      </c>
      <c r="J9" s="81" t="s">
        <v>110</v>
      </c>
      <c r="K9" s="75"/>
      <c r="L9" s="75"/>
    </row>
    <row r="10" spans="2:12" ht="51">
      <c r="B10" s="101" t="s">
        <v>251</v>
      </c>
      <c r="C10" s="73" t="str">
        <f t="shared" si="0"/>
        <v>03_温馨提示
_TC004_下拉刷新</v>
      </c>
      <c r="D10" s="37" t="s">
        <v>164</v>
      </c>
      <c r="E10" s="74" t="s">
        <v>246</v>
      </c>
      <c r="F10" s="75" t="s">
        <v>266</v>
      </c>
      <c r="G10" s="75" t="s">
        <v>670</v>
      </c>
      <c r="H10" s="75" t="s">
        <v>577</v>
      </c>
      <c r="I10" s="76" t="s">
        <v>179</v>
      </c>
      <c r="J10" s="81" t="s">
        <v>110</v>
      </c>
      <c r="K10" s="75"/>
      <c r="L10" s="75"/>
    </row>
    <row r="11" spans="2:12" ht="60">
      <c r="B11" s="101" t="s">
        <v>255</v>
      </c>
      <c r="C11" s="73" t="str">
        <f t="shared" si="0"/>
        <v>03_温馨提示
_TC005_更改城市</v>
      </c>
      <c r="D11" s="37" t="s">
        <v>164</v>
      </c>
      <c r="E11" s="74" t="s">
        <v>245</v>
      </c>
      <c r="F11" s="75" t="s">
        <v>265</v>
      </c>
      <c r="G11" s="75" t="s">
        <v>248</v>
      </c>
      <c r="H11" s="75" t="s">
        <v>578</v>
      </c>
      <c r="I11" s="76" t="s">
        <v>179</v>
      </c>
      <c r="J11" s="81" t="s">
        <v>110</v>
      </c>
      <c r="K11" s="102" t="s">
        <v>680</v>
      </c>
      <c r="L11" s="75"/>
    </row>
  </sheetData>
  <mergeCells count="2">
    <mergeCell ref="B2:L3"/>
    <mergeCell ref="B4:L5"/>
  </mergeCells>
  <phoneticPr fontId="2" type="noConversion"/>
  <conditionalFormatting sqref="E9:H9 E7 G7:H7">
    <cfRule type="expression" dxfId="105" priority="19" stopIfTrue="1">
      <formula>#REF!="error"</formula>
    </cfRule>
  </conditionalFormatting>
  <conditionalFormatting sqref="I7:I10">
    <cfRule type="cellIs" dxfId="104" priority="20" stopIfTrue="1" operator="equal">
      <formula>"Untest"</formula>
    </cfRule>
    <cfRule type="cellIs" dxfId="103" priority="21" stopIfTrue="1" operator="equal">
      <formula>"Fail"</formula>
    </cfRule>
    <cfRule type="cellIs" dxfId="102" priority="22" stopIfTrue="1" operator="equal">
      <formula>"Pass"</formula>
    </cfRule>
  </conditionalFormatting>
  <conditionalFormatting sqref="L7 L9">
    <cfRule type="expression" dxfId="101" priority="18" stopIfTrue="1">
      <formula>#REF!="error"</formula>
    </cfRule>
  </conditionalFormatting>
  <conditionalFormatting sqref="F7">
    <cfRule type="expression" dxfId="100" priority="17" stopIfTrue="1">
      <formula>#REF!="error"</formula>
    </cfRule>
  </conditionalFormatting>
  <conditionalFormatting sqref="E10:E11 G10:H11">
    <cfRule type="expression" dxfId="99" priority="13" stopIfTrue="1">
      <formula>#REF!="error"</formula>
    </cfRule>
  </conditionalFormatting>
  <conditionalFormatting sqref="I11">
    <cfRule type="cellIs" dxfId="98" priority="14" stopIfTrue="1" operator="equal">
      <formula>"Untest"</formula>
    </cfRule>
    <cfRule type="cellIs" dxfId="97" priority="15" stopIfTrue="1" operator="equal">
      <formula>"Fail"</formula>
    </cfRule>
    <cfRule type="cellIs" dxfId="96" priority="16" stopIfTrue="1" operator="equal">
      <formula>"Pass"</formula>
    </cfRule>
  </conditionalFormatting>
  <conditionalFormatting sqref="L10:L11">
    <cfRule type="expression" dxfId="95" priority="12" stopIfTrue="1">
      <formula>#REF!="error"</formula>
    </cfRule>
  </conditionalFormatting>
  <conditionalFormatting sqref="K10">
    <cfRule type="expression" dxfId="94" priority="10" stopIfTrue="1">
      <formula>#REF!="error"</formula>
    </cfRule>
  </conditionalFormatting>
  <conditionalFormatting sqref="F10">
    <cfRule type="expression" dxfId="93" priority="9" stopIfTrue="1">
      <formula>#REF!="error"</formula>
    </cfRule>
  </conditionalFormatting>
  <conditionalFormatting sqref="F11">
    <cfRule type="expression" dxfId="92" priority="8" stopIfTrue="1">
      <formula>#REF!="error"</formula>
    </cfRule>
  </conditionalFormatting>
  <conditionalFormatting sqref="E8 G8:H8">
    <cfRule type="expression" dxfId="91" priority="4" stopIfTrue="1">
      <formula>#REF!="error"</formula>
    </cfRule>
  </conditionalFormatting>
  <conditionalFormatting sqref="L8">
    <cfRule type="expression" dxfId="90" priority="3" stopIfTrue="1">
      <formula>#REF!="error"</formula>
    </cfRule>
  </conditionalFormatting>
  <conditionalFormatting sqref="F8">
    <cfRule type="expression" dxfId="89"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10" workbookViewId="0">
      <selection activeCell="B7" sqref="B7:L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54" t="s">
        <v>156</v>
      </c>
      <c r="C2" s="255"/>
      <c r="D2" s="255"/>
      <c r="E2" s="255"/>
      <c r="F2" s="255"/>
      <c r="G2" s="255"/>
      <c r="H2" s="255"/>
      <c r="I2" s="255"/>
      <c r="J2" s="255"/>
      <c r="K2" s="256"/>
      <c r="L2" s="257"/>
    </row>
    <row r="3" spans="2:12" ht="23.25" customHeight="1" thickBot="1">
      <c r="B3" s="258"/>
      <c r="C3" s="259"/>
      <c r="D3" s="259"/>
      <c r="E3" s="259"/>
      <c r="F3" s="259"/>
      <c r="G3" s="259"/>
      <c r="H3" s="259"/>
      <c r="I3" s="259"/>
      <c r="J3" s="259"/>
      <c r="K3" s="260"/>
      <c r="L3" s="261"/>
    </row>
    <row r="4" spans="2:12" ht="14.25" customHeight="1">
      <c r="B4" s="262" t="s">
        <v>324</v>
      </c>
      <c r="C4" s="263"/>
      <c r="D4" s="263"/>
      <c r="E4" s="263"/>
      <c r="F4" s="263"/>
      <c r="G4" s="263"/>
      <c r="H4" s="263"/>
      <c r="I4" s="263"/>
      <c r="J4" s="263"/>
      <c r="K4" s="263"/>
      <c r="L4" s="264"/>
    </row>
    <row r="5" spans="2:12" ht="13.5" customHeight="1" thickBot="1">
      <c r="B5" s="265"/>
      <c r="C5" s="266"/>
      <c r="D5" s="266"/>
      <c r="E5" s="266"/>
      <c r="F5" s="266"/>
      <c r="G5" s="266"/>
      <c r="H5" s="266"/>
      <c r="I5" s="266"/>
      <c r="J5" s="266"/>
      <c r="K5" s="266"/>
      <c r="L5" s="267"/>
    </row>
    <row r="6" spans="2:12" ht="28.5">
      <c r="B6" s="28" t="s">
        <v>157</v>
      </c>
      <c r="C6" s="29" t="s">
        <v>158</v>
      </c>
      <c r="D6" s="29" t="s">
        <v>159</v>
      </c>
      <c r="E6" s="29" t="s">
        <v>160</v>
      </c>
      <c r="F6" s="29" t="s">
        <v>161</v>
      </c>
      <c r="G6" s="29" t="s">
        <v>579</v>
      </c>
      <c r="H6" s="29" t="s">
        <v>163</v>
      </c>
      <c r="I6" s="29" t="s">
        <v>173</v>
      </c>
      <c r="J6" s="29" t="s">
        <v>174</v>
      </c>
      <c r="K6" s="29" t="s">
        <v>236</v>
      </c>
      <c r="L6" s="30" t="s">
        <v>237</v>
      </c>
    </row>
    <row r="7" spans="2:12" ht="63.75">
      <c r="B7" s="101" t="s">
        <v>274</v>
      </c>
      <c r="C7" s="73" t="str">
        <f>CONCATENATE(B7,"_",E7)</f>
        <v>06_环境头条
_TC001_显示环境头条模块</v>
      </c>
      <c r="D7" s="37" t="s">
        <v>252</v>
      </c>
      <c r="E7" s="74" t="s">
        <v>258</v>
      </c>
      <c r="F7" s="75" t="s">
        <v>253</v>
      </c>
      <c r="G7" s="75" t="s">
        <v>242</v>
      </c>
      <c r="H7" s="75" t="s">
        <v>580</v>
      </c>
      <c r="I7" s="76" t="s">
        <v>179</v>
      </c>
      <c r="J7" s="81" t="s">
        <v>110</v>
      </c>
      <c r="K7" s="75"/>
      <c r="L7" s="75"/>
    </row>
    <row r="8" spans="2:12" ht="51">
      <c r="B8" s="101" t="s">
        <v>275</v>
      </c>
      <c r="C8" s="73" t="str">
        <f>CONCATENATE(B8,"_",E8)</f>
        <v>06_环境头条
_TC002_文章列表数目</v>
      </c>
      <c r="D8" s="37" t="s">
        <v>256</v>
      </c>
      <c r="E8" s="74" t="s">
        <v>269</v>
      </c>
      <c r="F8" s="75" t="s">
        <v>262</v>
      </c>
      <c r="G8" s="75" t="s">
        <v>259</v>
      </c>
      <c r="H8" s="75" t="s">
        <v>581</v>
      </c>
      <c r="I8" s="76" t="s">
        <v>179</v>
      </c>
      <c r="J8" s="81" t="s">
        <v>110</v>
      </c>
      <c r="K8" s="75"/>
      <c r="L8" s="75"/>
    </row>
    <row r="9" spans="2:12" ht="51">
      <c r="B9" s="101" t="s">
        <v>276</v>
      </c>
      <c r="C9" s="73" t="str">
        <f t="shared" ref="C9:C12" si="0">CONCATENATE(B9,"_",E9)</f>
        <v>06_环境头条
_TC003_文章列表格式</v>
      </c>
      <c r="D9" s="37" t="s">
        <v>256</v>
      </c>
      <c r="E9" s="74" t="s">
        <v>270</v>
      </c>
      <c r="F9" s="75" t="s">
        <v>238</v>
      </c>
      <c r="G9" s="75" t="s">
        <v>267</v>
      </c>
      <c r="H9" s="75" t="s">
        <v>582</v>
      </c>
      <c r="I9" s="76" t="s">
        <v>179</v>
      </c>
      <c r="J9" s="81" t="s">
        <v>110</v>
      </c>
      <c r="K9" s="75"/>
      <c r="L9" s="75"/>
    </row>
    <row r="10" spans="2:12" ht="51">
      <c r="B10" s="101" t="s">
        <v>277</v>
      </c>
      <c r="C10" s="73" t="str">
        <f t="shared" si="0"/>
        <v>06_环境头条
_TC004_查看文章</v>
      </c>
      <c r="D10" s="37" t="s">
        <v>256</v>
      </c>
      <c r="E10" s="74" t="s">
        <v>261</v>
      </c>
      <c r="F10" s="75" t="s">
        <v>238</v>
      </c>
      <c r="G10" s="75" t="s">
        <v>268</v>
      </c>
      <c r="H10" s="75" t="s">
        <v>583</v>
      </c>
      <c r="I10" s="76" t="s">
        <v>179</v>
      </c>
      <c r="J10" s="81" t="s">
        <v>110</v>
      </c>
      <c r="K10" s="75"/>
      <c r="L10" s="75"/>
    </row>
    <row r="11" spans="2:12" ht="51">
      <c r="B11" s="101" t="s">
        <v>278</v>
      </c>
      <c r="C11" s="73" t="str">
        <f t="shared" si="0"/>
        <v>06_环境头条
_TC005_文章浏览量</v>
      </c>
      <c r="D11" s="37" t="s">
        <v>164</v>
      </c>
      <c r="E11" s="74" t="s">
        <v>271</v>
      </c>
      <c r="F11" s="75" t="s">
        <v>238</v>
      </c>
      <c r="G11" s="75" t="s">
        <v>268</v>
      </c>
      <c r="H11" s="75" t="s">
        <v>584</v>
      </c>
      <c r="I11" s="76" t="s">
        <v>179</v>
      </c>
      <c r="J11" s="81" t="s">
        <v>110</v>
      </c>
      <c r="K11" s="75"/>
      <c r="L11" s="75"/>
    </row>
    <row r="12" spans="2:12" ht="144">
      <c r="B12" s="101" t="s">
        <v>279</v>
      </c>
      <c r="C12" s="73" t="str">
        <f t="shared" si="0"/>
        <v>06_环境头条
_TC006_文章分享</v>
      </c>
      <c r="D12" s="37" t="s">
        <v>164</v>
      </c>
      <c r="E12" s="74" t="s">
        <v>272</v>
      </c>
      <c r="F12" s="75" t="s">
        <v>238</v>
      </c>
      <c r="G12" s="75" t="s">
        <v>273</v>
      </c>
      <c r="H12" s="75" t="s">
        <v>585</v>
      </c>
      <c r="I12" s="76" t="s">
        <v>178</v>
      </c>
      <c r="J12" s="81" t="s">
        <v>110</v>
      </c>
      <c r="K12" s="75" t="s">
        <v>679</v>
      </c>
      <c r="L12" s="75" t="s">
        <v>691</v>
      </c>
    </row>
  </sheetData>
  <mergeCells count="2">
    <mergeCell ref="B2:L3"/>
    <mergeCell ref="B4:L5"/>
  </mergeCells>
  <phoneticPr fontId="2" type="noConversion"/>
  <conditionalFormatting sqref="E8:H8 E7 G7:H7">
    <cfRule type="expression" dxfId="86" priority="27" stopIfTrue="1">
      <formula>#REF!="error"</formula>
    </cfRule>
  </conditionalFormatting>
  <conditionalFormatting sqref="I7:I8">
    <cfRule type="cellIs" dxfId="85" priority="28" stopIfTrue="1" operator="equal">
      <formula>"Untest"</formula>
    </cfRule>
    <cfRule type="cellIs" dxfId="84" priority="29" stopIfTrue="1" operator="equal">
      <formula>"Fail"</formula>
    </cfRule>
    <cfRule type="cellIs" dxfId="83" priority="30" stopIfTrue="1" operator="equal">
      <formula>"Pass"</formula>
    </cfRule>
  </conditionalFormatting>
  <conditionalFormatting sqref="L7:L8">
    <cfRule type="expression" dxfId="82" priority="26" stopIfTrue="1">
      <formula>#REF!="error"</formula>
    </cfRule>
  </conditionalFormatting>
  <conditionalFormatting sqref="F7">
    <cfRule type="expression" dxfId="81" priority="25" stopIfTrue="1">
      <formula>#REF!="error"</formula>
    </cfRule>
  </conditionalFormatting>
  <conditionalFormatting sqref="G9:H10 E9:E10">
    <cfRule type="expression" dxfId="80" priority="21" stopIfTrue="1">
      <formula>#REF!="error"</formula>
    </cfRule>
  </conditionalFormatting>
  <conditionalFormatting sqref="I9:I10">
    <cfRule type="cellIs" dxfId="79" priority="22" stopIfTrue="1" operator="equal">
      <formula>"Untest"</formula>
    </cfRule>
    <cfRule type="cellIs" dxfId="78" priority="23" stopIfTrue="1" operator="equal">
      <formula>"Fail"</formula>
    </cfRule>
    <cfRule type="cellIs" dxfId="77" priority="24" stopIfTrue="1" operator="equal">
      <formula>"Pass"</formula>
    </cfRule>
  </conditionalFormatting>
  <conditionalFormatting sqref="L9:L10">
    <cfRule type="expression" dxfId="76" priority="20" stopIfTrue="1">
      <formula>#REF!="error"</formula>
    </cfRule>
  </conditionalFormatting>
  <conditionalFormatting sqref="K9">
    <cfRule type="expression" dxfId="75" priority="18" stopIfTrue="1">
      <formula>#REF!="error"</formula>
    </cfRule>
  </conditionalFormatting>
  <conditionalFormatting sqref="F9">
    <cfRule type="expression" dxfId="74" priority="17" stopIfTrue="1">
      <formula>#REF!="error"</formula>
    </cfRule>
  </conditionalFormatting>
  <conditionalFormatting sqref="F10">
    <cfRule type="expression" dxfId="73" priority="16" stopIfTrue="1">
      <formula>#REF!="error"</formula>
    </cfRule>
  </conditionalFormatting>
  <conditionalFormatting sqref="G11:H11 E11">
    <cfRule type="expression" dxfId="72" priority="12" stopIfTrue="1">
      <formula>#REF!="error"</formula>
    </cfRule>
  </conditionalFormatting>
  <conditionalFormatting sqref="I11">
    <cfRule type="cellIs" dxfId="71" priority="13" stopIfTrue="1" operator="equal">
      <formula>"Untest"</formula>
    </cfRule>
    <cfRule type="cellIs" dxfId="70" priority="14" stopIfTrue="1" operator="equal">
      <formula>"Fail"</formula>
    </cfRule>
    <cfRule type="cellIs" dxfId="69" priority="15" stopIfTrue="1" operator="equal">
      <formula>"Pass"</formula>
    </cfRule>
  </conditionalFormatting>
  <conditionalFormatting sqref="L11">
    <cfRule type="expression" dxfId="68" priority="11" stopIfTrue="1">
      <formula>#REF!="error"</formula>
    </cfRule>
  </conditionalFormatting>
  <conditionalFormatting sqref="F11">
    <cfRule type="expression" dxfId="67" priority="9" stopIfTrue="1">
      <formula>#REF!="error"</formula>
    </cfRule>
  </conditionalFormatting>
  <conditionalFormatting sqref="G12:H12 E12">
    <cfRule type="expression" dxfId="66" priority="5" stopIfTrue="1">
      <formula>#REF!="error"</formula>
    </cfRule>
  </conditionalFormatting>
  <conditionalFormatting sqref="I12">
    <cfRule type="cellIs" dxfId="65" priority="6" stopIfTrue="1" operator="equal">
      <formula>"Untest"</formula>
    </cfRule>
    <cfRule type="cellIs" dxfId="64" priority="7" stopIfTrue="1" operator="equal">
      <formula>"Fail"</formula>
    </cfRule>
    <cfRule type="cellIs" dxfId="63" priority="8" stopIfTrue="1" operator="equal">
      <formula>"Pass"</formula>
    </cfRule>
  </conditionalFormatting>
  <conditionalFormatting sqref="F12">
    <cfRule type="expression" dxfId="62" priority="2"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I7:I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ACS7:ACS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9"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10"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3" stopIfTrue="1" id="{3DC6D890-9618-4F0C-969F-5E7797F5EE6D}">
            <xm:f>'02_登录'!#REF!="error"</xm:f>
            <x14:dxf>
              <font>
                <b val="0"/>
                <i val="0"/>
                <condense val="0"/>
                <extend val="0"/>
                <color indexed="60"/>
              </font>
            </x14:dxf>
          </x14:cfRule>
          <xm:sqref>K12</xm:sqref>
        </x14:conditionalFormatting>
        <x14:conditionalFormatting xmlns:xm="http://schemas.microsoft.com/office/excel/2006/main">
          <x14:cfRule type="expression" priority="1" stopIfTrue="1" id="{D6F6DE01-714D-421C-BDEB-E7371431B37F}">
            <xm:f>'02_登录'!#REF!="error"</xm:f>
            <x14:dxf>
              <font>
                <b val="0"/>
                <i val="0"/>
                <condense val="0"/>
                <extend val="0"/>
                <color indexed="60"/>
              </font>
            </x14:dxf>
          </x14:cfRule>
          <xm:sqref>L12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说明</vt:lpstr>
      <vt:lpstr>测试报告</vt:lpstr>
      <vt:lpstr>JIRA Bug统计</vt:lpstr>
      <vt:lpstr>01_注册</vt:lpstr>
      <vt:lpstr>02_登录</vt:lpstr>
      <vt:lpstr>03_主页</vt:lpstr>
      <vt:lpstr>04_添加设备</vt:lpstr>
      <vt:lpstr>05_温馨提示</vt:lpstr>
      <vt:lpstr>06_环境头条</vt:lpstr>
      <vt:lpstr>07_个人中心</vt:lpstr>
      <vt:lpstr>08_个人中心_设备_天气</vt:lpstr>
      <vt:lpstr>09_背景图片</vt:lpstr>
      <vt:lpstr>资源需求</vt:lpstr>
      <vt:lpstr>08_非功能测试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Lili Gong/巩丽丽/R&amp;D/SMART HOME</cp:lastModifiedBy>
  <dcterms:created xsi:type="dcterms:W3CDTF">2017-03-15T06:15:37Z</dcterms:created>
  <dcterms:modified xsi:type="dcterms:W3CDTF">2017-04-28T02:11:59Z</dcterms:modified>
</cp:coreProperties>
</file>