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ject\空气猫\测试结果\"/>
    </mc:Choice>
  </mc:AlternateContent>
  <bookViews>
    <workbookView xWindow="0" yWindow="0" windowWidth="28800" windowHeight="18000" tabRatio="734" activeTab="1"/>
  </bookViews>
  <sheets>
    <sheet name="说明" sheetId="13" r:id="rId1"/>
    <sheet name="测试报告" sheetId="14" r:id="rId2"/>
    <sheet name="JIRA Bug统计" sheetId="16" r:id="rId3"/>
    <sheet name="01_注册" sheetId="4" r:id="rId4"/>
    <sheet name="02_登录" sheetId="6" r:id="rId5"/>
    <sheet name="03_主页" sheetId="7" r:id="rId6"/>
    <sheet name="04_添加设备" sheetId="8" r:id="rId7"/>
    <sheet name="05_温馨提示" sheetId="9" r:id="rId8"/>
    <sheet name="06_环境头条" sheetId="10" r:id="rId9"/>
    <sheet name="07_个人中心" sheetId="11" r:id="rId10"/>
    <sheet name="资源需求" sheetId="17" r:id="rId11"/>
    <sheet name="08_非功能测试" sheetId="12" state="hidden" r:id="rId12"/>
  </sheets>
  <definedNames>
    <definedName name="_xlnm._FilterDatabase" localSheetId="2" hidden="1">'JIRA Bug统计'!$N$1:$N$69</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E21" i="14" l="1"/>
  <c r="J26" i="14"/>
  <c r="J27" i="14"/>
  <c r="J25" i="14"/>
  <c r="F28" i="14"/>
  <c r="G28" i="14"/>
  <c r="H28" i="14"/>
  <c r="I28" i="14"/>
  <c r="J24" i="14"/>
  <c r="J28" i="14"/>
  <c r="E28" i="14"/>
  <c r="I20" i="14"/>
  <c r="I19" i="14"/>
  <c r="I18" i="14"/>
  <c r="I17" i="14"/>
  <c r="I16" i="14"/>
  <c r="I15" i="14"/>
  <c r="I14" i="14"/>
  <c r="H15" i="14"/>
  <c r="H16" i="14"/>
  <c r="H17" i="14"/>
  <c r="H18" i="14"/>
  <c r="H19" i="14"/>
  <c r="H20" i="14"/>
  <c r="G20" i="14"/>
  <c r="G19" i="14"/>
  <c r="G18" i="14"/>
  <c r="G17" i="14"/>
  <c r="G16" i="14"/>
  <c r="G15" i="14"/>
  <c r="G14" i="14"/>
  <c r="H14" i="14"/>
  <c r="F15" i="14"/>
  <c r="F16" i="14"/>
  <c r="F17" i="14"/>
  <c r="F18" i="14"/>
  <c r="F19" i="14"/>
  <c r="F20" i="14"/>
  <c r="F14" i="14"/>
  <c r="C23" i="7"/>
  <c r="C22" i="7"/>
  <c r="C21" i="7"/>
  <c r="C20" i="7"/>
  <c r="C19" i="7"/>
  <c r="C18" i="7"/>
  <c r="C17" i="7"/>
  <c r="C16" i="7"/>
  <c r="C15" i="7"/>
  <c r="C14" i="7"/>
  <c r="C13" i="7"/>
  <c r="C12" i="7"/>
  <c r="C11" i="7"/>
  <c r="C10" i="7"/>
  <c r="C9" i="7"/>
  <c r="C8" i="7"/>
  <c r="C7" i="7"/>
  <c r="C136" i="11"/>
  <c r="C135" i="11"/>
  <c r="C134" i="11"/>
  <c r="C133" i="11"/>
  <c r="C132" i="11"/>
  <c r="C131" i="11"/>
  <c r="C130" i="11"/>
  <c r="C129" i="11"/>
  <c r="C128" i="11"/>
  <c r="C127" i="11"/>
  <c r="C126" i="11"/>
  <c r="C125" i="11"/>
  <c r="C124" i="11"/>
  <c r="C123" i="11"/>
  <c r="C122" i="11"/>
  <c r="C121" i="11"/>
  <c r="C120" i="11"/>
  <c r="C119" i="11"/>
  <c r="C118" i="11"/>
  <c r="C117" i="11"/>
  <c r="C116" i="11"/>
  <c r="C115" i="11"/>
  <c r="C114" i="11"/>
  <c r="C113" i="11"/>
  <c r="C112" i="11"/>
  <c r="C111" i="11"/>
  <c r="C110" i="11"/>
  <c r="C109" i="11"/>
  <c r="C108" i="11"/>
  <c r="C107" i="11"/>
  <c r="C106" i="11"/>
  <c r="C105" i="11"/>
  <c r="C104" i="11"/>
  <c r="C103" i="11"/>
  <c r="C102" i="11"/>
  <c r="C101" i="11"/>
  <c r="C100" i="11"/>
  <c r="C99" i="11"/>
  <c r="C98" i="11"/>
  <c r="C97" i="11"/>
  <c r="C96" i="11"/>
  <c r="C95" i="11"/>
  <c r="C94" i="11"/>
  <c r="C93" i="11"/>
  <c r="C92" i="11"/>
  <c r="C91" i="11"/>
  <c r="C90" i="11"/>
  <c r="C89" i="11"/>
  <c r="C88" i="11"/>
  <c r="C87" i="11"/>
  <c r="C86" i="11"/>
  <c r="C85" i="11"/>
  <c r="C84" i="11"/>
  <c r="C83" i="11"/>
  <c r="C82" i="11"/>
  <c r="C81" i="11"/>
  <c r="C80" i="11"/>
  <c r="C79" i="11"/>
  <c r="C78" i="11"/>
  <c r="C77" i="11"/>
  <c r="C76" i="11"/>
  <c r="C75" i="11"/>
  <c r="C74" i="11"/>
  <c r="C73" i="11"/>
  <c r="C72" i="11"/>
  <c r="C71" i="11"/>
  <c r="C70" i="11"/>
  <c r="C69" i="11"/>
  <c r="C68" i="11"/>
  <c r="C67" i="11"/>
  <c r="C66" i="1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11" i="4"/>
  <c r="J14" i="14"/>
  <c r="C12" i="10"/>
  <c r="C11" i="10"/>
  <c r="C10" i="10"/>
  <c r="C9" i="10"/>
  <c r="C8" i="10"/>
  <c r="C7" i="10"/>
  <c r="C8" i="9"/>
  <c r="C9" i="9"/>
  <c r="C10" i="9"/>
  <c r="C11" i="9"/>
  <c r="C7" i="9"/>
  <c r="C17" i="8"/>
  <c r="C16" i="8"/>
  <c r="C15" i="8"/>
  <c r="C14" i="8"/>
  <c r="C13" i="8"/>
  <c r="C12" i="8"/>
  <c r="C11" i="8"/>
  <c r="C10" i="8"/>
  <c r="C9" i="8"/>
  <c r="C8" i="8"/>
  <c r="C7" i="8"/>
  <c r="C12" i="6"/>
  <c r="C9" i="6"/>
  <c r="C10" i="6"/>
  <c r="C11" i="6"/>
  <c r="C8" i="6"/>
  <c r="C7" i="6"/>
  <c r="C10" i="4"/>
  <c r="C9" i="4"/>
  <c r="C8" i="4"/>
  <c r="C7" i="4"/>
  <c r="J20" i="14"/>
  <c r="J19" i="14"/>
  <c r="J18" i="14"/>
  <c r="J17" i="14"/>
  <c r="J16" i="14"/>
  <c r="J15" i="14"/>
</calcChain>
</file>

<file path=xl/sharedStrings.xml><?xml version="1.0" encoding="utf-8"?>
<sst xmlns="http://schemas.openxmlformats.org/spreadsheetml/2006/main" count="3430" uniqueCount="1435">
  <si>
    <r>
      <t>项目</t>
    </r>
    <r>
      <rPr>
        <b/>
        <sz val="10.5"/>
        <color theme="1"/>
        <rFont val="Times New Roman"/>
        <family val="1"/>
      </rPr>
      <t>/</t>
    </r>
    <r>
      <rPr>
        <b/>
        <sz val="10.5"/>
        <color theme="1"/>
        <rFont val="宋体"/>
        <family val="3"/>
        <charset val="134"/>
      </rPr>
      <t>软件</t>
    </r>
  </si>
  <si>
    <t>程序版本</t>
  </si>
  <si>
    <t>编制人</t>
  </si>
  <si>
    <t>编制时间</t>
  </si>
  <si>
    <t>测试目的</t>
  </si>
  <si>
    <t>参考信息</t>
  </si>
  <si>
    <t>测试数据</t>
  </si>
  <si>
    <t>程腾飞</t>
    <rPh sb="0" eb="1">
      <t>cheng</t>
    </rPh>
    <rPh sb="1" eb="2">
      <t>t'f</t>
    </rPh>
    <phoneticPr fontId="2" type="noConversion"/>
  </si>
  <si>
    <t>斐讯空气猫app</t>
    <rPh sb="0" eb="1">
      <t>fei'xun</t>
    </rPh>
    <rPh sb="2" eb="3">
      <t>kong'qi'mao</t>
    </rPh>
    <phoneticPr fontId="2" type="noConversion"/>
  </si>
  <si>
    <t>操作步骤</t>
    <rPh sb="0" eb="1">
      <t>cao'zuo</t>
    </rPh>
    <rPh sb="2" eb="3">
      <t>bu'zhou</t>
    </rPh>
    <phoneticPr fontId="2" type="noConversion"/>
  </si>
  <si>
    <t>操作描述</t>
    <rPh sb="0" eb="1">
      <t>cao'zuo</t>
    </rPh>
    <rPh sb="2" eb="3">
      <t>miao'shu</t>
    </rPh>
    <phoneticPr fontId="2" type="noConversion"/>
  </si>
  <si>
    <t>期望结果</t>
    <rPh sb="0" eb="1">
      <t>qi'wang</t>
    </rPh>
    <rPh sb="2" eb="3">
      <t>jie'guo</t>
    </rPh>
    <phoneticPr fontId="2" type="noConversion"/>
  </si>
  <si>
    <t>测试状态（P/F）</t>
    <rPh sb="0" eb="1">
      <t>ce'shi'zhuang'tai</t>
    </rPh>
    <phoneticPr fontId="2" type="noConversion"/>
  </si>
  <si>
    <t>斐讯空气猫需求文档V1.1，斐讯空气猫UE v4.0，斐讯空气猫功能模块设计v1.0</t>
    <rPh sb="0" eb="1">
      <t>fei'xun</t>
    </rPh>
    <rPh sb="2" eb="3">
      <t>kong'qi'mao</t>
    </rPh>
    <rPh sb="5" eb="6">
      <t>xu'qiu</t>
    </rPh>
    <rPh sb="7" eb="8">
      <t>wen'dang</t>
    </rPh>
    <rPh sb="32" eb="33">
      <t>gong'neng</t>
    </rPh>
    <rPh sb="34" eb="35">
      <t>mo'kuai</t>
    </rPh>
    <rPh sb="36" eb="37">
      <t>she'ji</t>
    </rPh>
    <phoneticPr fontId="2" type="noConversion"/>
  </si>
  <si>
    <t>实际结果</t>
    <rPh sb="0" eb="1">
      <t>shi'ji</t>
    </rPh>
    <rPh sb="2" eb="3">
      <t>jie'guo</t>
    </rPh>
    <phoneticPr fontId="2" type="noConversion"/>
  </si>
  <si>
    <t>app性能测试</t>
    <rPh sb="3" eb="4">
      <t>xing'neng</t>
    </rPh>
    <rPh sb="5" eb="6">
      <t>ce'shi</t>
    </rPh>
    <phoneticPr fontId="2" type="noConversion"/>
  </si>
  <si>
    <t>使用app性能检测工具，打开app正常使用，观察app的CPU占用率折线图</t>
    <rPh sb="0" eb="1">
      <t>sih'yong</t>
    </rPh>
    <rPh sb="5" eb="6">
      <t>xing'neng</t>
    </rPh>
    <rPh sb="7" eb="8">
      <t>jian'ce</t>
    </rPh>
    <rPh sb="9" eb="10">
      <t>gong'ju</t>
    </rPh>
    <rPh sb="12" eb="13">
      <t>da'kai</t>
    </rPh>
    <rPh sb="17" eb="18">
      <t>zheng'chang'shi'yong</t>
    </rPh>
    <rPh sb="22" eb="23">
      <t>guan'cha</t>
    </rPh>
    <rPh sb="27" eb="28">
      <t>de</t>
    </rPh>
    <rPh sb="31" eb="32">
      <t>zhan'yong</t>
    </rPh>
    <rPh sb="33" eb="34">
      <t>lv</t>
    </rPh>
    <rPh sb="34" eb="35">
      <t>zhe'xian'tu</t>
    </rPh>
    <phoneticPr fontId="2" type="noConversion"/>
  </si>
  <si>
    <t>app的cpu占用率在合理范围</t>
    <rPh sb="3" eb="4">
      <t>de</t>
    </rPh>
    <rPh sb="7" eb="8">
      <t>zhan'yong'lv</t>
    </rPh>
    <rPh sb="10" eb="11">
      <t>zai</t>
    </rPh>
    <rPh sb="11" eb="12">
      <t>he'li</t>
    </rPh>
    <rPh sb="13" eb="14">
      <t>fan'wei</t>
    </rPh>
    <phoneticPr fontId="2" type="noConversion"/>
  </si>
  <si>
    <t>使用app性能检测工具，打开app正常使用，观察app的内存占用率折线图</t>
    <rPh sb="0" eb="1">
      <t>sih'yong</t>
    </rPh>
    <rPh sb="5" eb="6">
      <t>xing'neng</t>
    </rPh>
    <rPh sb="7" eb="8">
      <t>jian'ce</t>
    </rPh>
    <rPh sb="9" eb="10">
      <t>gong'ju</t>
    </rPh>
    <rPh sb="12" eb="13">
      <t>da'kai</t>
    </rPh>
    <rPh sb="17" eb="18">
      <t>zheng'chang'shi'yong</t>
    </rPh>
    <rPh sb="22" eb="23">
      <t>guan'cha</t>
    </rPh>
    <rPh sb="27" eb="28">
      <t>de</t>
    </rPh>
    <rPh sb="28" eb="29">
      <t>nei'cun</t>
    </rPh>
    <rPh sb="30" eb="31">
      <t>zhan'yong</t>
    </rPh>
    <rPh sb="32" eb="33">
      <t>lv</t>
    </rPh>
    <rPh sb="33" eb="34">
      <t>zhe'xian'tu</t>
    </rPh>
    <phoneticPr fontId="2" type="noConversion"/>
  </si>
  <si>
    <t>使用app性能检测工具，打开app正常使用，观察app的网络吞吐量折线图</t>
    <rPh sb="0" eb="1">
      <t>sih'yong</t>
    </rPh>
    <rPh sb="5" eb="6">
      <t>xing'neng</t>
    </rPh>
    <rPh sb="7" eb="8">
      <t>jian'ce</t>
    </rPh>
    <rPh sb="9" eb="10">
      <t>gong'ju</t>
    </rPh>
    <rPh sb="12" eb="13">
      <t>da'kai</t>
    </rPh>
    <rPh sb="17" eb="18">
      <t>zheng'chang'shi'yong</t>
    </rPh>
    <rPh sb="22" eb="23">
      <t>guan'cha</t>
    </rPh>
    <rPh sb="27" eb="28">
      <t>de</t>
    </rPh>
    <rPh sb="28" eb="29">
      <t>wang'luo</t>
    </rPh>
    <rPh sb="30" eb="31">
      <t>tun'tu</t>
    </rPh>
    <rPh sb="32" eb="33">
      <t>liang</t>
    </rPh>
    <rPh sb="33" eb="34">
      <t>zhe'xian'tu</t>
    </rPh>
    <phoneticPr fontId="2" type="noConversion"/>
  </si>
  <si>
    <t>使用app性能检测工具，打开app正常使用，观察app的能耗图</t>
    <rPh sb="0" eb="1">
      <t>sih'yong</t>
    </rPh>
    <rPh sb="5" eb="6">
      <t>xing'neng</t>
    </rPh>
    <rPh sb="7" eb="8">
      <t>jian'ce</t>
    </rPh>
    <rPh sb="9" eb="10">
      <t>gong'ju</t>
    </rPh>
    <rPh sb="12" eb="13">
      <t>da'kai</t>
    </rPh>
    <rPh sb="17" eb="18">
      <t>zheng'chang'shi'yong</t>
    </rPh>
    <rPh sb="22" eb="23">
      <t>guan'cha</t>
    </rPh>
    <rPh sb="27" eb="28">
      <t>de</t>
    </rPh>
    <rPh sb="28" eb="29">
      <t>neng'hao</t>
    </rPh>
    <phoneticPr fontId="2" type="noConversion"/>
  </si>
  <si>
    <t>使用app性能检测工具，打开app正常使用，观察app的磁盘使用折线图</t>
    <rPh sb="0" eb="1">
      <t>sih'yong</t>
    </rPh>
    <rPh sb="5" eb="6">
      <t>xing'neng</t>
    </rPh>
    <rPh sb="7" eb="8">
      <t>jian'ce</t>
    </rPh>
    <rPh sb="9" eb="10">
      <t>gong'ju</t>
    </rPh>
    <rPh sb="12" eb="13">
      <t>da'kai</t>
    </rPh>
    <rPh sb="17" eb="18">
      <t>zheng'chang'shi'yong</t>
    </rPh>
    <rPh sb="22" eb="23">
      <t>guan'cha</t>
    </rPh>
    <rPh sb="27" eb="28">
      <t>de</t>
    </rPh>
    <rPh sb="28" eb="29">
      <t>ci'pan</t>
    </rPh>
    <rPh sb="30" eb="31">
      <t>shi'yong</t>
    </rPh>
    <rPh sb="32" eb="33">
      <t>zhe'xian'tu</t>
    </rPh>
    <phoneticPr fontId="2" type="noConversion"/>
  </si>
  <si>
    <t>app的内存占用率在合理范围</t>
    <rPh sb="3" eb="4">
      <t>de</t>
    </rPh>
    <rPh sb="4" eb="5">
      <t>nei'cun</t>
    </rPh>
    <rPh sb="6" eb="7">
      <t>zhan'yong'lv</t>
    </rPh>
    <rPh sb="9" eb="10">
      <t>zai</t>
    </rPh>
    <rPh sb="10" eb="11">
      <t>he'li</t>
    </rPh>
    <rPh sb="12" eb="13">
      <t>fan'wei</t>
    </rPh>
    <phoneticPr fontId="2" type="noConversion"/>
  </si>
  <si>
    <t>app的网络吞吐量占在合理范围</t>
    <rPh sb="3" eb="4">
      <t>de</t>
    </rPh>
    <rPh sb="4" eb="5">
      <t>wang'luo</t>
    </rPh>
    <rPh sb="6" eb="7">
      <t>tun'tu</t>
    </rPh>
    <rPh sb="8" eb="9">
      <t>liang</t>
    </rPh>
    <rPh sb="9" eb="10">
      <t>zhan'yong'lv</t>
    </rPh>
    <rPh sb="10" eb="11">
      <t>zai</t>
    </rPh>
    <rPh sb="11" eb="12">
      <t>he'li</t>
    </rPh>
    <rPh sb="13" eb="14">
      <t>fan'wei</t>
    </rPh>
    <phoneticPr fontId="2" type="noConversion"/>
  </si>
  <si>
    <t>app的磁盘使用在合理范围</t>
    <rPh sb="3" eb="4">
      <t>de</t>
    </rPh>
    <rPh sb="4" eb="5">
      <t>ci'pan</t>
    </rPh>
    <rPh sb="6" eb="7">
      <t>shi'yong</t>
    </rPh>
    <rPh sb="8" eb="9">
      <t>zai</t>
    </rPh>
    <rPh sb="9" eb="10">
      <t>he'li</t>
    </rPh>
    <rPh sb="11" eb="12">
      <t>fan'wei</t>
    </rPh>
    <phoneticPr fontId="2" type="noConversion"/>
  </si>
  <si>
    <t>app的能耗在合理范围</t>
    <rPh sb="3" eb="4">
      <t>de</t>
    </rPh>
    <rPh sb="4" eb="5">
      <t>neng'hao</t>
    </rPh>
    <rPh sb="6" eb="7">
      <t>zai</t>
    </rPh>
    <rPh sb="7" eb="8">
      <t>he'li</t>
    </rPh>
    <rPh sb="9" eb="10">
      <t>fan'wei</t>
    </rPh>
    <phoneticPr fontId="2" type="noConversion"/>
  </si>
  <si>
    <t>app兼容性测试</t>
    <rPh sb="3" eb="4">
      <t>jian'rong'xing</t>
    </rPh>
    <rPh sb="6" eb="7">
      <t>ce'shi</t>
    </rPh>
    <phoneticPr fontId="2" type="noConversion"/>
  </si>
  <si>
    <t>将斐讯空气猫app安装在IOS 5系统版本的手机上运行</t>
    <rPh sb="0" eb="1">
      <t>jiang</t>
    </rPh>
    <rPh sb="1" eb="2">
      <t>fei'xun'kong'qi'mao</t>
    </rPh>
    <rPh sb="9" eb="10">
      <t>an'zhaung'zai</t>
    </rPh>
    <rPh sb="17" eb="18">
      <t>xi'tong</t>
    </rPh>
    <rPh sb="19" eb="20">
      <t>ban'ben</t>
    </rPh>
    <rPh sb="21" eb="22">
      <t>de</t>
    </rPh>
    <rPh sb="22" eb="23">
      <t>shou'ji'shang</t>
    </rPh>
    <rPh sb="25" eb="26">
      <t>yun'xing</t>
    </rPh>
    <phoneticPr fontId="2" type="noConversion"/>
  </si>
  <si>
    <t>app正常打开工作</t>
    <rPh sb="3" eb="4">
      <t>zheng'chang</t>
    </rPh>
    <rPh sb="5" eb="6">
      <t>da'kai</t>
    </rPh>
    <rPh sb="7" eb="8">
      <t>gong'zuo</t>
    </rPh>
    <phoneticPr fontId="2" type="noConversion"/>
  </si>
  <si>
    <t>将斐讯空气猫app安装在IOS 6系统版本的手机上运行</t>
    <rPh sb="0" eb="1">
      <t>jiang</t>
    </rPh>
    <rPh sb="1" eb="2">
      <t>fei'xun'kong'qi'mao</t>
    </rPh>
    <rPh sb="9" eb="10">
      <t>an'zhaung'zai</t>
    </rPh>
    <rPh sb="17" eb="18">
      <t>xi'tong</t>
    </rPh>
    <rPh sb="19" eb="20">
      <t>ban'ben</t>
    </rPh>
    <rPh sb="21" eb="22">
      <t>de</t>
    </rPh>
    <rPh sb="22" eb="23">
      <t>shou'ji'shang</t>
    </rPh>
    <rPh sb="25" eb="26">
      <t>yun'xing</t>
    </rPh>
    <phoneticPr fontId="2" type="noConversion"/>
  </si>
  <si>
    <t>将斐讯空气猫app安装在IOS 7系统版本的手机上运行</t>
    <rPh sb="0" eb="1">
      <t>jiang</t>
    </rPh>
    <rPh sb="1" eb="2">
      <t>fei'xun'kong'qi'mao</t>
    </rPh>
    <rPh sb="9" eb="10">
      <t>an'zhaung'zai</t>
    </rPh>
    <rPh sb="17" eb="18">
      <t>xi'tong</t>
    </rPh>
    <rPh sb="19" eb="20">
      <t>ban'ben</t>
    </rPh>
    <rPh sb="21" eb="22">
      <t>de</t>
    </rPh>
    <rPh sb="22" eb="23">
      <t>shou'ji'shang</t>
    </rPh>
    <rPh sb="25" eb="26">
      <t>yun'xing</t>
    </rPh>
    <phoneticPr fontId="2" type="noConversion"/>
  </si>
  <si>
    <t>将斐讯空气猫app安装在IOS 8系统版本的手机上运行</t>
    <rPh sb="0" eb="1">
      <t>jiang</t>
    </rPh>
    <rPh sb="1" eb="2">
      <t>fei'xun'kong'qi'mao</t>
    </rPh>
    <rPh sb="9" eb="10">
      <t>an'zhaung'zai</t>
    </rPh>
    <rPh sb="17" eb="18">
      <t>xi'tong</t>
    </rPh>
    <rPh sb="19" eb="20">
      <t>ban'ben</t>
    </rPh>
    <rPh sb="21" eb="22">
      <t>de</t>
    </rPh>
    <rPh sb="22" eb="23">
      <t>shou'ji'shang</t>
    </rPh>
    <rPh sb="25" eb="26">
      <t>yun'xing</t>
    </rPh>
    <phoneticPr fontId="2" type="noConversion"/>
  </si>
  <si>
    <t>将斐讯空气猫app安装在IOS 9系统版本的手机上运行</t>
    <rPh sb="0" eb="1">
      <t>jiang</t>
    </rPh>
    <rPh sb="1" eb="2">
      <t>fei'xun'kong'qi'mao</t>
    </rPh>
    <rPh sb="9" eb="10">
      <t>an'zhaung'zai</t>
    </rPh>
    <rPh sb="17" eb="18">
      <t>xi'tong</t>
    </rPh>
    <rPh sb="19" eb="20">
      <t>ban'ben</t>
    </rPh>
    <rPh sb="21" eb="22">
      <t>de</t>
    </rPh>
    <rPh sb="22" eb="23">
      <t>shou'ji'shang</t>
    </rPh>
    <rPh sb="25" eb="26">
      <t>yun'xing</t>
    </rPh>
    <phoneticPr fontId="2" type="noConversion"/>
  </si>
  <si>
    <t>将斐讯空气猫app安装在IOS 10系统版本的手机上运行</t>
    <rPh sb="0" eb="1">
      <t>jiang</t>
    </rPh>
    <rPh sb="1" eb="2">
      <t>fei'xun'kong'qi'mao</t>
    </rPh>
    <rPh sb="9" eb="10">
      <t>an'zhaung'zai</t>
    </rPh>
    <rPh sb="18" eb="19">
      <t>xi'tong</t>
    </rPh>
    <rPh sb="20" eb="21">
      <t>ban'ben</t>
    </rPh>
    <rPh sb="22" eb="23">
      <t>de</t>
    </rPh>
    <rPh sb="23" eb="24">
      <t>shou'ji'shang</t>
    </rPh>
    <rPh sb="26" eb="27">
      <t>yun'xing</t>
    </rPh>
    <phoneticPr fontId="2" type="noConversion"/>
  </si>
  <si>
    <t>将斐讯空气猫app安装在iPhone 4上运行</t>
    <rPh sb="0" eb="1">
      <t>jiang</t>
    </rPh>
    <rPh sb="1" eb="2">
      <t>fei'xun'kong'qi'mao</t>
    </rPh>
    <rPh sb="9" eb="10">
      <t>an'zhaung'zai</t>
    </rPh>
    <rPh sb="21" eb="22">
      <t>yun'xing</t>
    </rPh>
    <phoneticPr fontId="2" type="noConversion"/>
  </si>
  <si>
    <t>将斐讯空气猫app安装在iPhone 4S上运行</t>
    <rPh sb="0" eb="1">
      <t>jiang</t>
    </rPh>
    <rPh sb="1" eb="2">
      <t>fei'xun'kong'qi'mao</t>
    </rPh>
    <rPh sb="9" eb="10">
      <t>an'zhaung'zai</t>
    </rPh>
    <rPh sb="22" eb="23">
      <t>yun'xing</t>
    </rPh>
    <phoneticPr fontId="2" type="noConversion"/>
  </si>
  <si>
    <t>将斐讯空气猫app安装在iPhone 5上运行</t>
    <rPh sb="0" eb="1">
      <t>jiang</t>
    </rPh>
    <rPh sb="1" eb="2">
      <t>fei'xun'kong'qi'mao</t>
    </rPh>
    <rPh sb="9" eb="10">
      <t>an'zhaung'zai</t>
    </rPh>
    <rPh sb="21" eb="22">
      <t>yun'xing</t>
    </rPh>
    <phoneticPr fontId="2" type="noConversion"/>
  </si>
  <si>
    <t>将斐讯空气猫app安装在iPhone 5S上运行</t>
    <rPh sb="0" eb="1">
      <t>jiang</t>
    </rPh>
    <rPh sb="1" eb="2">
      <t>fei'xun'kong'qi'mao</t>
    </rPh>
    <rPh sb="9" eb="10">
      <t>an'zhaung'zai</t>
    </rPh>
    <rPh sb="22" eb="23">
      <t>yun'xing</t>
    </rPh>
    <phoneticPr fontId="2" type="noConversion"/>
  </si>
  <si>
    <t>将斐讯空气猫app安装在iPhone 6上运行</t>
    <rPh sb="0" eb="1">
      <t>jiang</t>
    </rPh>
    <rPh sb="1" eb="2">
      <t>fei'xun'kong'qi'mao</t>
    </rPh>
    <rPh sb="9" eb="10">
      <t>an'zhaung'zai</t>
    </rPh>
    <rPh sb="21" eb="22">
      <t>yun'xing</t>
    </rPh>
    <phoneticPr fontId="2" type="noConversion"/>
  </si>
  <si>
    <t>将斐讯空气猫app安装在iPhone 6 Plus上运行</t>
    <rPh sb="0" eb="1">
      <t>jiang</t>
    </rPh>
    <rPh sb="1" eb="2">
      <t>fei'xun'kong'qi'mao</t>
    </rPh>
    <rPh sb="9" eb="10">
      <t>an'zhaung'zai</t>
    </rPh>
    <rPh sb="26" eb="27">
      <t>yun'xing</t>
    </rPh>
    <phoneticPr fontId="2" type="noConversion"/>
  </si>
  <si>
    <t>将斐讯空气猫app安装在iPhone 6S上运行</t>
    <rPh sb="0" eb="1">
      <t>jiang</t>
    </rPh>
    <rPh sb="1" eb="2">
      <t>fei'xun'kong'qi'mao</t>
    </rPh>
    <rPh sb="9" eb="10">
      <t>an'zhaung'zai</t>
    </rPh>
    <rPh sb="22" eb="23">
      <t>yun'xing</t>
    </rPh>
    <phoneticPr fontId="2" type="noConversion"/>
  </si>
  <si>
    <t>将斐讯空气猫app安装在iPhone 6S Plus上运行</t>
    <rPh sb="0" eb="1">
      <t>jiang</t>
    </rPh>
    <rPh sb="1" eb="2">
      <t>fei'xun'kong'qi'mao</t>
    </rPh>
    <rPh sb="9" eb="10">
      <t>an'zhaung'zai</t>
    </rPh>
    <rPh sb="27" eb="28">
      <t>yun'xing</t>
    </rPh>
    <phoneticPr fontId="2" type="noConversion"/>
  </si>
  <si>
    <t>将斐讯空气猫app安装在iPhone 7上运行</t>
    <rPh sb="0" eb="1">
      <t>jiang</t>
    </rPh>
    <rPh sb="1" eb="2">
      <t>fei'xun'kong'qi'mao</t>
    </rPh>
    <rPh sb="9" eb="10">
      <t>an'zhaung'zai</t>
    </rPh>
    <rPh sb="21" eb="22">
      <t>yun'xing</t>
    </rPh>
    <phoneticPr fontId="2" type="noConversion"/>
  </si>
  <si>
    <t>将斐讯空气猫app安装在iPhone 7 Plus上运行</t>
    <rPh sb="0" eb="1">
      <t>jiang</t>
    </rPh>
    <rPh sb="1" eb="2">
      <t>fei'xun'kong'qi'mao</t>
    </rPh>
    <rPh sb="9" eb="10">
      <t>an'zhaung'zai</t>
    </rPh>
    <rPh sb="26" eb="27">
      <t>yun'xing</t>
    </rPh>
    <phoneticPr fontId="2" type="noConversion"/>
  </si>
  <si>
    <t>将斐讯空气猫app安装在iPhone 5C上运行</t>
    <rPh sb="0" eb="1">
      <t>jiang</t>
    </rPh>
    <rPh sb="1" eb="2">
      <t>fei'xun'kong'qi'mao</t>
    </rPh>
    <rPh sb="9" eb="10">
      <t>an'zhaung'zai</t>
    </rPh>
    <rPh sb="22" eb="23">
      <t>yun'xing</t>
    </rPh>
    <phoneticPr fontId="2" type="noConversion"/>
  </si>
  <si>
    <t>将斐讯空气猫app安装在iPhone SE上运行</t>
    <rPh sb="0" eb="1">
      <t>jiang</t>
    </rPh>
    <rPh sb="1" eb="2">
      <t>fei'xun'kong'qi'mao</t>
    </rPh>
    <rPh sb="9" eb="10">
      <t>an'zhaung'zai</t>
    </rPh>
    <rPh sb="22" eb="23">
      <t>yun'xing</t>
    </rPh>
    <phoneticPr fontId="2" type="noConversion"/>
  </si>
  <si>
    <t>将斐讯空气猫app安装在Android 4.0系统版本的手机上运行</t>
    <rPh sb="0" eb="1">
      <t>jiang</t>
    </rPh>
    <rPh sb="1" eb="2">
      <t>fei'xun'kong'qi'mao</t>
    </rPh>
    <rPh sb="9" eb="10">
      <t>an'zhaung'zai</t>
    </rPh>
    <rPh sb="23" eb="24">
      <t>xi'tong</t>
    </rPh>
    <rPh sb="25" eb="26">
      <t>ban'ben</t>
    </rPh>
    <rPh sb="27" eb="28">
      <t>de</t>
    </rPh>
    <rPh sb="28" eb="29">
      <t>shou'ji'shang</t>
    </rPh>
    <rPh sb="31" eb="32">
      <t>yun'xing</t>
    </rPh>
    <phoneticPr fontId="2" type="noConversion"/>
  </si>
  <si>
    <t>将斐讯空气猫app安装在Android 4.4系统版本的手机上运行</t>
    <rPh sb="0" eb="1">
      <t>jiang</t>
    </rPh>
    <rPh sb="1" eb="2">
      <t>fei'xun'kong'qi'mao</t>
    </rPh>
    <rPh sb="9" eb="10">
      <t>an'zhaung'zai</t>
    </rPh>
    <rPh sb="23" eb="24">
      <t>xi'tong</t>
    </rPh>
    <rPh sb="25" eb="26">
      <t>ban'ben</t>
    </rPh>
    <rPh sb="27" eb="28">
      <t>de</t>
    </rPh>
    <rPh sb="28" eb="29">
      <t>shou'ji'shang</t>
    </rPh>
    <rPh sb="31" eb="32">
      <t>yun'xing</t>
    </rPh>
    <phoneticPr fontId="2" type="noConversion"/>
  </si>
  <si>
    <t>将斐讯空气猫app安装在Android 5.0系统版本的手机上运行</t>
    <rPh sb="0" eb="1">
      <t>jiang</t>
    </rPh>
    <rPh sb="1" eb="2">
      <t>fei'xun'kong'qi'mao</t>
    </rPh>
    <rPh sb="9" eb="10">
      <t>an'zhaung'zai</t>
    </rPh>
    <rPh sb="23" eb="24">
      <t>xi'tong</t>
    </rPh>
    <rPh sb="25" eb="26">
      <t>ban'ben</t>
    </rPh>
    <rPh sb="27" eb="28">
      <t>de</t>
    </rPh>
    <rPh sb="28" eb="29">
      <t>shou'ji'shang</t>
    </rPh>
    <rPh sb="31" eb="32">
      <t>yun'xing</t>
    </rPh>
    <phoneticPr fontId="2" type="noConversion"/>
  </si>
  <si>
    <t>将斐讯空气猫app安装在Android 6.0系统版本的手机上运行</t>
    <rPh sb="0" eb="1">
      <t>jiang</t>
    </rPh>
    <rPh sb="1" eb="2">
      <t>fei'xun'kong'qi'mao</t>
    </rPh>
    <rPh sb="9" eb="10">
      <t>an'zhaung'zai</t>
    </rPh>
    <rPh sb="23" eb="24">
      <t>xi'tong</t>
    </rPh>
    <rPh sb="25" eb="26">
      <t>ban'ben</t>
    </rPh>
    <rPh sb="27" eb="28">
      <t>de</t>
    </rPh>
    <rPh sb="28" eb="29">
      <t>shou'ji'shang</t>
    </rPh>
    <rPh sb="31" eb="32">
      <t>yun'xing</t>
    </rPh>
    <phoneticPr fontId="2" type="noConversion"/>
  </si>
  <si>
    <t>将斐讯空气猫app安装在Android 7.0系统版本的手机上运行</t>
    <rPh sb="0" eb="1">
      <t>jiang</t>
    </rPh>
    <rPh sb="1" eb="2">
      <t>fei'xun'kong'qi'mao</t>
    </rPh>
    <rPh sb="9" eb="10">
      <t>an'zhaung'zai</t>
    </rPh>
    <rPh sb="23" eb="24">
      <t>xi'tong</t>
    </rPh>
    <rPh sb="25" eb="26">
      <t>ban'ben</t>
    </rPh>
    <rPh sb="27" eb="28">
      <t>de</t>
    </rPh>
    <rPh sb="28" eb="29">
      <t>shou'ji'shang</t>
    </rPh>
    <rPh sb="31" eb="32">
      <t>yun'xing</t>
    </rPh>
    <phoneticPr fontId="2" type="noConversion"/>
  </si>
  <si>
    <t>将斐讯空气猫app安装在Android 5.1系统版本的手机上运行</t>
    <rPh sb="0" eb="1">
      <t>jiang</t>
    </rPh>
    <rPh sb="1" eb="2">
      <t>fei'xun'kong'qi'mao</t>
    </rPh>
    <rPh sb="9" eb="10">
      <t>an'zhaung'zai</t>
    </rPh>
    <rPh sb="23" eb="24">
      <t>xi'tong</t>
    </rPh>
    <rPh sb="25" eb="26">
      <t>ban'ben</t>
    </rPh>
    <rPh sb="27" eb="28">
      <t>de</t>
    </rPh>
    <rPh sb="28" eb="29">
      <t>shou'ji'shang</t>
    </rPh>
    <rPh sb="31" eb="32">
      <t>yun'xing</t>
    </rPh>
    <phoneticPr fontId="2" type="noConversion"/>
  </si>
  <si>
    <t>将斐讯空气猫app安装在Samsung S4上运行</t>
    <rPh sb="0" eb="1">
      <t>jiang</t>
    </rPh>
    <rPh sb="1" eb="2">
      <t>fei'xun'kong'qi'mao</t>
    </rPh>
    <rPh sb="9" eb="10">
      <t>an'zhaung'zai</t>
    </rPh>
    <rPh sb="23" eb="24">
      <t>yun'xing</t>
    </rPh>
    <phoneticPr fontId="2" type="noConversion"/>
  </si>
  <si>
    <t>将斐讯空气猫app安装在Samsung Note4上运行</t>
    <rPh sb="0" eb="1">
      <t>jiang</t>
    </rPh>
    <rPh sb="1" eb="2">
      <t>fei'xun'kong'qi'mao</t>
    </rPh>
    <rPh sb="9" eb="10">
      <t>an'zhaung'zai</t>
    </rPh>
    <rPh sb="26" eb="27">
      <t>yun'xing</t>
    </rPh>
    <phoneticPr fontId="2" type="noConversion"/>
  </si>
  <si>
    <t>将斐讯空气猫app安装在Samsung S7上运行</t>
    <rPh sb="0" eb="1">
      <t>jiang</t>
    </rPh>
    <rPh sb="1" eb="2">
      <t>fei'xun'kong'qi'mao</t>
    </rPh>
    <rPh sb="9" eb="10">
      <t>an'zhaung'zai</t>
    </rPh>
    <rPh sb="23" eb="24">
      <t>yun'xing</t>
    </rPh>
    <phoneticPr fontId="2" type="noConversion"/>
  </si>
  <si>
    <t>将斐讯空气猫app安装在Samsung S7 Edge上运行</t>
    <rPh sb="0" eb="1">
      <t>jiang</t>
    </rPh>
    <rPh sb="1" eb="2">
      <t>fei'xun'kong'qi'mao</t>
    </rPh>
    <rPh sb="9" eb="10">
      <t>an'zhaung'zai</t>
    </rPh>
    <rPh sb="28" eb="29">
      <t>yun'xing</t>
    </rPh>
    <phoneticPr fontId="2" type="noConversion"/>
  </si>
  <si>
    <t>将斐讯空气猫app安装在小米5上运行</t>
    <rPh sb="0" eb="1">
      <t>jiang</t>
    </rPh>
    <rPh sb="1" eb="2">
      <t>fei'xun'kong'qi'mao</t>
    </rPh>
    <rPh sb="9" eb="10">
      <t>an'zhaung'zai</t>
    </rPh>
    <rPh sb="12" eb="13">
      <t>xiao'mi</t>
    </rPh>
    <rPh sb="16" eb="17">
      <t>yun'xing</t>
    </rPh>
    <phoneticPr fontId="2" type="noConversion"/>
  </si>
  <si>
    <t>将斐讯空气猫app安装在小米Note 2上运行</t>
    <rPh sb="0" eb="1">
      <t>jiang</t>
    </rPh>
    <rPh sb="1" eb="2">
      <t>fei'xun'kong'qi'mao</t>
    </rPh>
    <rPh sb="9" eb="10">
      <t>an'zhaung'zai</t>
    </rPh>
    <rPh sb="12" eb="13">
      <t>xiao'mi</t>
    </rPh>
    <rPh sb="21" eb="22">
      <t>yun'xing</t>
    </rPh>
    <phoneticPr fontId="2" type="noConversion"/>
  </si>
  <si>
    <t>将斐讯空气猫app安装在小米mix上运行</t>
    <rPh sb="0" eb="1">
      <t>jiang</t>
    </rPh>
    <rPh sb="1" eb="2">
      <t>fei'xun'kong'qi'mao</t>
    </rPh>
    <rPh sb="9" eb="10">
      <t>an'zhaung'zai</t>
    </rPh>
    <rPh sb="12" eb="13">
      <t>xiao'mi</t>
    </rPh>
    <rPh sb="18" eb="19">
      <t>yun'xing</t>
    </rPh>
    <phoneticPr fontId="2" type="noConversion"/>
  </si>
  <si>
    <t>将斐讯空气猫app安装在魅族手机上运行</t>
    <rPh sb="0" eb="1">
      <t>jiang</t>
    </rPh>
    <rPh sb="1" eb="2">
      <t>fei'xun'kong'qi'mao</t>
    </rPh>
    <rPh sb="9" eb="10">
      <t>an'zhaung'zai</t>
    </rPh>
    <rPh sb="12" eb="13">
      <t>mei'zu</t>
    </rPh>
    <rPh sb="14" eb="15">
      <t>shou'ji</t>
    </rPh>
    <rPh sb="17" eb="18">
      <t>yun'xing</t>
    </rPh>
    <phoneticPr fontId="2" type="noConversion"/>
  </si>
  <si>
    <t>将斐讯空气猫app安装在OPPO手机上运行</t>
    <rPh sb="0" eb="1">
      <t>jiang</t>
    </rPh>
    <rPh sb="1" eb="2">
      <t>fei'xun'kong'qi'mao</t>
    </rPh>
    <rPh sb="9" eb="10">
      <t>an'zhaung'zai</t>
    </rPh>
    <rPh sb="16" eb="17">
      <t>shou'ji</t>
    </rPh>
    <rPh sb="19" eb="20">
      <t>yun'xing</t>
    </rPh>
    <phoneticPr fontId="2" type="noConversion"/>
  </si>
  <si>
    <t>将斐讯空气猫app安装在VIVO手机上运行</t>
    <rPh sb="0" eb="1">
      <t>jiang</t>
    </rPh>
    <rPh sb="1" eb="2">
      <t>fei'xun'kong'qi'mao</t>
    </rPh>
    <rPh sb="9" eb="10">
      <t>an'zhaung'zai</t>
    </rPh>
    <rPh sb="16" eb="17">
      <t>shou'ji</t>
    </rPh>
    <rPh sb="19" eb="20">
      <t>yun'xing</t>
    </rPh>
    <phoneticPr fontId="2" type="noConversion"/>
  </si>
  <si>
    <t>将斐讯空气猫app安装在华为手机上运行</t>
    <rPh sb="0" eb="1">
      <t>jiang</t>
    </rPh>
    <rPh sb="1" eb="2">
      <t>fei'xun'kong'qi'mao</t>
    </rPh>
    <rPh sb="9" eb="10">
      <t>an'zhaung'zai</t>
    </rPh>
    <rPh sb="12" eb="13">
      <t>hua'wei</t>
    </rPh>
    <rPh sb="14" eb="15">
      <t>shou'ji</t>
    </rPh>
    <rPh sb="17" eb="18">
      <t>yun'xing</t>
    </rPh>
    <phoneticPr fontId="2" type="noConversion"/>
  </si>
  <si>
    <t>将斐讯空气猫app安装在锤子手机上运行</t>
    <rPh sb="0" eb="1">
      <t>jiang</t>
    </rPh>
    <rPh sb="1" eb="2">
      <t>fei'xun'kong'qi'mao</t>
    </rPh>
    <rPh sb="9" eb="10">
      <t>an'zhaung'zai</t>
    </rPh>
    <rPh sb="12" eb="13">
      <t>chui'zi</t>
    </rPh>
    <rPh sb="14" eb="15">
      <t>shou'ji</t>
    </rPh>
    <rPh sb="17" eb="18">
      <t>yun'xing</t>
    </rPh>
    <phoneticPr fontId="2" type="noConversion"/>
  </si>
  <si>
    <t>将斐讯空气猫app安装在一加手机上运行</t>
    <rPh sb="0" eb="1">
      <t>jiang</t>
    </rPh>
    <rPh sb="1" eb="2">
      <t>fei'xun'kong'qi'mao</t>
    </rPh>
    <rPh sb="9" eb="10">
      <t>an'zhaung'zai</t>
    </rPh>
    <rPh sb="12" eb="13">
      <t>yi'jia</t>
    </rPh>
    <rPh sb="13" eb="14">
      <t>jia</t>
    </rPh>
    <rPh sb="14" eb="15">
      <t>shou'ji</t>
    </rPh>
    <rPh sb="17" eb="18">
      <t>yun'xing</t>
    </rPh>
    <phoneticPr fontId="2" type="noConversion"/>
  </si>
  <si>
    <t>app压力测试</t>
    <rPh sb="3" eb="4">
      <t>ya'li</t>
    </rPh>
    <rPh sb="5" eb="6">
      <t>ce'shi</t>
    </rPh>
    <phoneticPr fontId="2" type="noConversion"/>
  </si>
  <si>
    <t>在网络条件差的情况下使用app，观察能否正常运行</t>
    <rPh sb="0" eb="1">
      <t>zai</t>
    </rPh>
    <rPh sb="1" eb="2">
      <t>wang'luo</t>
    </rPh>
    <rPh sb="3" eb="4">
      <t>tiao'jian</t>
    </rPh>
    <rPh sb="5" eb="6">
      <t>cha</t>
    </rPh>
    <rPh sb="6" eb="7">
      <t>de</t>
    </rPh>
    <rPh sb="7" eb="8">
      <t>qing'kuang'xia</t>
    </rPh>
    <rPh sb="10" eb="11">
      <t>shi'yong</t>
    </rPh>
    <rPh sb="16" eb="17">
      <t>guan'cha</t>
    </rPh>
    <rPh sb="18" eb="19">
      <t>neng'fou</t>
    </rPh>
    <rPh sb="20" eb="21">
      <t>zheng'chang</t>
    </rPh>
    <rPh sb="22" eb="23">
      <t>yun'xing</t>
    </rPh>
    <phoneticPr fontId="2" type="noConversion"/>
  </si>
  <si>
    <t>app正常运行且完成相应任务</t>
    <rPh sb="3" eb="4">
      <t>zheng'chang</t>
    </rPh>
    <rPh sb="5" eb="6">
      <t>yun'xing</t>
    </rPh>
    <rPh sb="7" eb="8">
      <t>qie'wan'cheng</t>
    </rPh>
    <rPh sb="10" eb="11">
      <t>xiang'yng</t>
    </rPh>
    <rPh sb="12" eb="13">
      <t>ren'wu</t>
    </rPh>
    <phoneticPr fontId="2" type="noConversion"/>
  </si>
  <si>
    <t>在电量很低的情况下使用app，观察能否正常运行</t>
    <rPh sb="0" eb="1">
      <t>zai</t>
    </rPh>
    <rPh sb="1" eb="2">
      <t>dian'liang</t>
    </rPh>
    <rPh sb="3" eb="4">
      <t>hen'di</t>
    </rPh>
    <rPh sb="5" eb="6">
      <t>de</t>
    </rPh>
    <rPh sb="6" eb="7">
      <t>qing'kuang'xia</t>
    </rPh>
    <rPh sb="9" eb="10">
      <t>shi'yong</t>
    </rPh>
    <rPh sb="15" eb="16">
      <t>guan'cha</t>
    </rPh>
    <rPh sb="17" eb="18">
      <t>neng'fou</t>
    </rPh>
    <rPh sb="19" eb="20">
      <t>zheng'chang</t>
    </rPh>
    <rPh sb="21" eb="22">
      <t>yun'xing</t>
    </rPh>
    <phoneticPr fontId="2" type="noConversion"/>
  </si>
  <si>
    <t>在手机内存被大量使用的时候运行app</t>
    <rPh sb="0" eb="1">
      <t>zai</t>
    </rPh>
    <rPh sb="1" eb="2">
      <t>shou'ji</t>
    </rPh>
    <rPh sb="3" eb="4">
      <t>nei'cun</t>
    </rPh>
    <rPh sb="5" eb="6">
      <t>bei</t>
    </rPh>
    <rPh sb="6" eb="7">
      <t>da'liang</t>
    </rPh>
    <rPh sb="8" eb="9">
      <t>shi'yong</t>
    </rPh>
    <rPh sb="10" eb="11">
      <t>de</t>
    </rPh>
    <rPh sb="11" eb="12">
      <t>shi'hou</t>
    </rPh>
    <rPh sb="13" eb="14">
      <t>yun'xing</t>
    </rPh>
    <phoneticPr fontId="2" type="noConversion"/>
  </si>
  <si>
    <t>app中断测试</t>
    <rPh sb="3" eb="4">
      <t>zhong'duan</t>
    </rPh>
    <rPh sb="5" eb="6">
      <t>ce'shi</t>
    </rPh>
    <phoneticPr fontId="2" type="noConversion"/>
  </si>
  <si>
    <t>打开斐讯空气猫app，然后打开另一个app，把空气猫app切换到后台运行，过段时间再把空气猫app切换回前台运行</t>
    <rPh sb="0" eb="1">
      <t>da'kai</t>
    </rPh>
    <rPh sb="2" eb="3">
      <t>fei'xun</t>
    </rPh>
    <rPh sb="4" eb="5">
      <t>kong'qi'mao</t>
    </rPh>
    <rPh sb="11" eb="12">
      <t>ran'hou</t>
    </rPh>
    <rPh sb="13" eb="14">
      <t>da'kai</t>
    </rPh>
    <rPh sb="15" eb="16">
      <t>ling'yi'ge</t>
    </rPh>
    <rPh sb="22" eb="23">
      <t>ba</t>
    </rPh>
    <rPh sb="23" eb="24">
      <t>kong'qi'mao</t>
    </rPh>
    <rPh sb="29" eb="30">
      <t>qie'huan'dao</t>
    </rPh>
    <rPh sb="32" eb="33">
      <t>hou'tai'yun'xing</t>
    </rPh>
    <rPh sb="37" eb="38">
      <t>guo'duan</t>
    </rPh>
    <rPh sb="39" eb="40">
      <t>shi'jian</t>
    </rPh>
    <rPh sb="41" eb="42">
      <t>zai</t>
    </rPh>
    <rPh sb="42" eb="43">
      <t>ba</t>
    </rPh>
    <rPh sb="43" eb="44">
      <t>kong'qi'mao</t>
    </rPh>
    <rPh sb="49" eb="50">
      <t>qie'huan</t>
    </rPh>
    <rPh sb="51" eb="52">
      <t>hui</t>
    </rPh>
    <rPh sb="52" eb="53">
      <t>qian'tai</t>
    </rPh>
    <rPh sb="54" eb="55">
      <t>yun'xing</t>
    </rPh>
    <phoneticPr fontId="2" type="noConversion"/>
  </si>
  <si>
    <t>打开斐讯空气猫app，然后打开另外两个app，把空气猫app切换到后台运行，过段时间再把空气猫app切换回前台运行</t>
    <rPh sb="0" eb="1">
      <t>da'kai</t>
    </rPh>
    <rPh sb="2" eb="3">
      <t>fei'xun</t>
    </rPh>
    <rPh sb="4" eb="5">
      <t>kong'qi'mao</t>
    </rPh>
    <rPh sb="11" eb="12">
      <t>ran'hou</t>
    </rPh>
    <rPh sb="13" eb="14">
      <t>da'kai</t>
    </rPh>
    <rPh sb="15" eb="16">
      <t>ling'yi'ge</t>
    </rPh>
    <rPh sb="16" eb="17">
      <t>wai</t>
    </rPh>
    <rPh sb="17" eb="18">
      <t>liang'ge</t>
    </rPh>
    <rPh sb="23" eb="24">
      <t>ba</t>
    </rPh>
    <rPh sb="24" eb="25">
      <t>kong'qi'mao</t>
    </rPh>
    <rPh sb="30" eb="31">
      <t>qie'huan'dao</t>
    </rPh>
    <rPh sb="33" eb="34">
      <t>hou'tai'yun'xing</t>
    </rPh>
    <rPh sb="38" eb="39">
      <t>guo'duan</t>
    </rPh>
    <rPh sb="40" eb="41">
      <t>shi'jian</t>
    </rPh>
    <rPh sb="42" eb="43">
      <t>zai</t>
    </rPh>
    <rPh sb="43" eb="44">
      <t>ba</t>
    </rPh>
    <rPh sb="44" eb="45">
      <t>kong'qi'mao</t>
    </rPh>
    <rPh sb="50" eb="51">
      <t>qie'huan</t>
    </rPh>
    <rPh sb="52" eb="53">
      <t>hui</t>
    </rPh>
    <rPh sb="53" eb="54">
      <t>qian'tai</t>
    </rPh>
    <rPh sb="55" eb="56">
      <t>yun'xing</t>
    </rPh>
    <phoneticPr fontId="2" type="noConversion"/>
  </si>
  <si>
    <t>打开斐讯空气猫app，然后打开另外三个app，把空气猫app切换到后台运行，过段时间再把空气猫app切换回前台运行</t>
    <rPh sb="0" eb="1">
      <t>da'kai</t>
    </rPh>
    <rPh sb="2" eb="3">
      <t>fei'xun</t>
    </rPh>
    <rPh sb="4" eb="5">
      <t>kong'qi'mao</t>
    </rPh>
    <rPh sb="11" eb="12">
      <t>ran'hou</t>
    </rPh>
    <rPh sb="13" eb="14">
      <t>da'kai</t>
    </rPh>
    <rPh sb="15" eb="16">
      <t>ling'yi'ge</t>
    </rPh>
    <rPh sb="16" eb="17">
      <t>wai</t>
    </rPh>
    <rPh sb="17" eb="18">
      <t>san</t>
    </rPh>
    <rPh sb="23" eb="24">
      <t>ba</t>
    </rPh>
    <rPh sb="24" eb="25">
      <t>kong'qi'mao</t>
    </rPh>
    <rPh sb="30" eb="31">
      <t>qie'huan'dao</t>
    </rPh>
    <rPh sb="33" eb="34">
      <t>hou'tai'yun'xing</t>
    </rPh>
    <rPh sb="38" eb="39">
      <t>guo'duan</t>
    </rPh>
    <rPh sb="40" eb="41">
      <t>shi'jian</t>
    </rPh>
    <rPh sb="42" eb="43">
      <t>zai</t>
    </rPh>
    <rPh sb="43" eb="44">
      <t>ba</t>
    </rPh>
    <rPh sb="44" eb="45">
      <t>kong'qi'mao</t>
    </rPh>
    <rPh sb="50" eb="51">
      <t>qie'huan</t>
    </rPh>
    <rPh sb="52" eb="53">
      <t>hui</t>
    </rPh>
    <rPh sb="53" eb="54">
      <t>qian'tai</t>
    </rPh>
    <rPh sb="55" eb="56">
      <t>yun'xing</t>
    </rPh>
    <phoneticPr fontId="2" type="noConversion"/>
  </si>
  <si>
    <t>打开5个app，再打开空气猫app，然后随意切换这6个app运行，每次切换到空气猫app时执行一些操作</t>
    <rPh sb="0" eb="1">
      <t>da'kai</t>
    </rPh>
    <rPh sb="3" eb="4">
      <t>ge</t>
    </rPh>
    <rPh sb="8" eb="9">
      <t>zai</t>
    </rPh>
    <rPh sb="9" eb="10">
      <t>da'kai</t>
    </rPh>
    <rPh sb="11" eb="12">
      <t>kong'qi'ma'p</t>
    </rPh>
    <rPh sb="13" eb="14">
      <t>mao</t>
    </rPh>
    <rPh sb="18" eb="19">
      <t>ran'hou</t>
    </rPh>
    <rPh sb="20" eb="21">
      <t>sui'yi</t>
    </rPh>
    <rPh sb="22" eb="23">
      <t>qie'huan</t>
    </rPh>
    <rPh sb="24" eb="25">
      <t>zhe</t>
    </rPh>
    <rPh sb="30" eb="31">
      <t>yun'xing</t>
    </rPh>
    <rPh sb="33" eb="34">
      <t>mei'ci</t>
    </rPh>
    <rPh sb="35" eb="36">
      <t>qie'huan</t>
    </rPh>
    <rPh sb="37" eb="38">
      <t>dao</t>
    </rPh>
    <rPh sb="38" eb="39">
      <t>kong'qi'mao</t>
    </rPh>
    <rPh sb="44" eb="45">
      <t>shi</t>
    </rPh>
    <rPh sb="45" eb="46">
      <t>zhi'xing</t>
    </rPh>
    <rPh sb="47" eb="48">
      <t>yi'xie</t>
    </rPh>
    <rPh sb="49" eb="50">
      <t>cao'zuo</t>
    </rPh>
    <phoneticPr fontId="2" type="noConversion"/>
  </si>
  <si>
    <t>使用app时接收到短信</t>
    <rPh sb="0" eb="1">
      <t>shi'yon</t>
    </rPh>
    <rPh sb="5" eb="6">
      <t>shi</t>
    </rPh>
    <rPh sb="6" eb="7">
      <t>jie'shou'dao</t>
    </rPh>
    <rPh sb="9" eb="10">
      <t>duan'xin</t>
    </rPh>
    <phoneticPr fontId="2" type="noConversion"/>
  </si>
  <si>
    <t>使用app接收到短信，点击短信并进入编辑短信，然后再返回app使用</t>
    <rPh sb="0" eb="1">
      <t>shi'yong</t>
    </rPh>
    <rPh sb="5" eb="6">
      <t>jie'shou</t>
    </rPh>
    <rPh sb="6" eb="7">
      <t>shou</t>
    </rPh>
    <rPh sb="7" eb="8">
      <t>dao</t>
    </rPh>
    <rPh sb="8" eb="9">
      <t>duan'xin</t>
    </rPh>
    <rPh sb="11" eb="12">
      <t>dian'ji</t>
    </rPh>
    <rPh sb="13" eb="14">
      <t>duan'xin</t>
    </rPh>
    <rPh sb="15" eb="16">
      <t>bing</t>
    </rPh>
    <rPh sb="16" eb="17">
      <t>jin'ru</t>
    </rPh>
    <rPh sb="18" eb="19">
      <t>bian'ji</t>
    </rPh>
    <rPh sb="20" eb="21">
      <t>duan'xin</t>
    </rPh>
    <rPh sb="23" eb="24">
      <t>ran'hou</t>
    </rPh>
    <rPh sb="25" eb="26">
      <t>zai</t>
    </rPh>
    <rPh sb="26" eb="27">
      <t>fan'hi</t>
    </rPh>
    <rPh sb="31" eb="32">
      <t>shi'yong</t>
    </rPh>
    <phoneticPr fontId="2" type="noConversion"/>
  </si>
  <si>
    <t>使用app接到电话，拒接电话后继续使用app</t>
    <rPh sb="0" eb="1">
      <t>shi'yong</t>
    </rPh>
    <rPh sb="5" eb="6">
      <t>jie'dao</t>
    </rPh>
    <rPh sb="7" eb="8">
      <t>dian'hua</t>
    </rPh>
    <rPh sb="10" eb="11">
      <t>ju'jie</t>
    </rPh>
    <rPh sb="12" eb="13">
      <t>dian'hua</t>
    </rPh>
    <rPh sb="14" eb="15">
      <t>hou</t>
    </rPh>
    <rPh sb="15" eb="16">
      <t>ji'xu'shi'yong</t>
    </rPh>
    <phoneticPr fontId="2" type="noConversion"/>
  </si>
  <si>
    <t>使用app接到电话，接听电话后继续使用app</t>
    <rPh sb="0" eb="1">
      <t>shi'yong</t>
    </rPh>
    <rPh sb="5" eb="6">
      <t>jie'dao</t>
    </rPh>
    <rPh sb="7" eb="8">
      <t>dian'hua</t>
    </rPh>
    <rPh sb="10" eb="11">
      <t>jie'ting</t>
    </rPh>
    <rPh sb="12" eb="13">
      <t>dian'hua</t>
    </rPh>
    <rPh sb="14" eb="15">
      <t>hou</t>
    </rPh>
    <rPh sb="15" eb="16">
      <t>ji'xu'shi'yong</t>
    </rPh>
    <phoneticPr fontId="2" type="noConversion"/>
  </si>
  <si>
    <t>使用app时手机因低电量关机，充电后打开app</t>
    <rPh sb="0" eb="1">
      <t>shi'yong</t>
    </rPh>
    <rPh sb="5" eb="6">
      <t>shi</t>
    </rPh>
    <rPh sb="6" eb="7">
      <t>shou'ji'yin</t>
    </rPh>
    <rPh sb="9" eb="10">
      <t>di'dian'liang</t>
    </rPh>
    <rPh sb="12" eb="13">
      <t>guan'ji</t>
    </rPh>
    <rPh sb="15" eb="16">
      <t>chong'dian</t>
    </rPh>
    <rPh sb="17" eb="18">
      <t>hou</t>
    </rPh>
    <rPh sb="18" eb="19">
      <t>da'kai</t>
    </rPh>
    <phoneticPr fontId="2" type="noConversion"/>
  </si>
  <si>
    <t>使用app时断开网络连接，重连网络后继续使用</t>
    <rPh sb="0" eb="1">
      <t>shi'yong</t>
    </rPh>
    <rPh sb="5" eb="6">
      <t>shi</t>
    </rPh>
    <rPh sb="6" eb="7">
      <t>duan'kai</t>
    </rPh>
    <rPh sb="8" eb="9">
      <t>wang'luo</t>
    </rPh>
    <rPh sb="10" eb="11">
      <t>lian'jie</t>
    </rPh>
    <rPh sb="13" eb="14">
      <t>chong</t>
    </rPh>
    <rPh sb="14" eb="15">
      <t>lian</t>
    </rPh>
    <rPh sb="15" eb="16">
      <t>wang'luo'hou</t>
    </rPh>
    <rPh sb="18" eb="19">
      <t>ji'xu</t>
    </rPh>
    <rPh sb="20" eb="21">
      <t>shi'yong</t>
    </rPh>
    <phoneticPr fontId="2" type="noConversion"/>
  </si>
  <si>
    <t>使用app时关闭手机，重启手机后继续使用</t>
    <rPh sb="0" eb="1">
      <t>shi'yong</t>
    </rPh>
    <rPh sb="5" eb="6">
      <t>shi</t>
    </rPh>
    <rPh sb="6" eb="7">
      <t>guan'b</t>
    </rPh>
    <rPh sb="8" eb="9">
      <t>shou'ji</t>
    </rPh>
    <rPh sb="11" eb="12">
      <t>chong'qi</t>
    </rPh>
    <rPh sb="13" eb="14">
      <t>shou'ji'hou</t>
    </rPh>
    <rPh sb="16" eb="17">
      <t>ji'xu</t>
    </rPh>
    <rPh sb="18" eb="19">
      <t>shi'yong</t>
    </rPh>
    <phoneticPr fontId="2" type="noConversion"/>
  </si>
  <si>
    <t>测试app的压力表现、性能指标、兼容性、对中断的容忍、安装和卸载</t>
    <rPh sb="0" eb="1">
      <t>ce'shi</t>
    </rPh>
    <rPh sb="5" eb="6">
      <t>de</t>
    </rPh>
    <rPh sb="6" eb="7">
      <t>ya'li</t>
    </rPh>
    <rPh sb="8" eb="9">
      <t>biao'xian</t>
    </rPh>
    <rPh sb="11" eb="12">
      <t>xing'neng</t>
    </rPh>
    <rPh sb="13" eb="14">
      <t>zhi'biao</t>
    </rPh>
    <rPh sb="16" eb="17">
      <t>jian'rong'xing</t>
    </rPh>
    <rPh sb="23" eb="24">
      <t>de</t>
    </rPh>
    <rPh sb="24" eb="25">
      <t>rong'ren</t>
    </rPh>
    <rPh sb="27" eb="28">
      <t>an'zhuang'f</t>
    </rPh>
    <rPh sb="29" eb="30">
      <t>he</t>
    </rPh>
    <rPh sb="30" eb="31">
      <t>xie'zai</t>
    </rPh>
    <phoneticPr fontId="2" type="noConversion"/>
  </si>
  <si>
    <t>app安装测试</t>
    <rPh sb="3" eb="4">
      <t>an'zhuang</t>
    </rPh>
    <rPh sb="5" eb="6">
      <t>ce'shi</t>
    </rPh>
    <phoneticPr fontId="2" type="noConversion"/>
  </si>
  <si>
    <t>安装app至手机，然后打开使用</t>
    <rPh sb="0" eb="1">
      <t>an'zhaung</t>
    </rPh>
    <rPh sb="5" eb="6">
      <t>zhi</t>
    </rPh>
    <rPh sb="6" eb="7">
      <t>shou'ji</t>
    </rPh>
    <rPh sb="9" eb="10">
      <t>ran'hou</t>
    </rPh>
    <rPh sb="11" eb="12">
      <t>da'kai</t>
    </rPh>
    <rPh sb="13" eb="14">
      <t>shi'yong</t>
    </rPh>
    <phoneticPr fontId="2" type="noConversion"/>
  </si>
  <si>
    <t>安装后卸载，再次安装，然后打开使用（重复多次）</t>
    <rPh sb="0" eb="1">
      <t>an'zhuang</t>
    </rPh>
    <rPh sb="2" eb="3">
      <t>hou</t>
    </rPh>
    <rPh sb="3" eb="4">
      <t>xie'zai</t>
    </rPh>
    <rPh sb="6" eb="7">
      <t>zai</t>
    </rPh>
    <rPh sb="7" eb="8">
      <t>ci</t>
    </rPh>
    <rPh sb="8" eb="9">
      <t>an'zhuang</t>
    </rPh>
    <rPh sb="11" eb="12">
      <t>ran'hou</t>
    </rPh>
    <rPh sb="13" eb="14">
      <t>da'kai</t>
    </rPh>
    <rPh sb="15" eb="16">
      <t>shi'yong</t>
    </rPh>
    <rPh sb="18" eb="19">
      <t>chonf'gu</t>
    </rPh>
    <rPh sb="20" eb="21">
      <t>duo'ci</t>
    </rPh>
    <phoneticPr fontId="2" type="noConversion"/>
  </si>
  <si>
    <t>升级新版本后安装app，然后打开使用</t>
    <rPh sb="0" eb="1">
      <t>sheng'ji</t>
    </rPh>
    <rPh sb="2" eb="3">
      <t>xin'ban'ben</t>
    </rPh>
    <rPh sb="5" eb="6">
      <t>hou</t>
    </rPh>
    <rPh sb="6" eb="7">
      <t>an'zhuang</t>
    </rPh>
    <rPh sb="12" eb="13">
      <t>ran'hou</t>
    </rPh>
    <rPh sb="14" eb="15">
      <t>da'kai</t>
    </rPh>
    <rPh sb="16" eb="17">
      <t>shi'y</t>
    </rPh>
    <phoneticPr fontId="2" type="noConversion"/>
  </si>
  <si>
    <t>安装app后，再次下载app安装</t>
    <rPh sb="0" eb="1">
      <t>an'zhuang</t>
    </rPh>
    <rPh sb="7" eb="8">
      <t>zai'ci</t>
    </rPh>
    <rPh sb="9" eb="10">
      <t>xia'zai</t>
    </rPh>
    <rPh sb="14" eb="15">
      <t>an'zhuang</t>
    </rPh>
    <phoneticPr fontId="2" type="noConversion"/>
  </si>
  <si>
    <t>在手机CPU大量占用的时候运行app</t>
    <rPh sb="0" eb="1">
      <t>zai</t>
    </rPh>
    <rPh sb="1" eb="2">
      <t>shou'ji</t>
    </rPh>
    <rPh sb="6" eb="7">
      <t>da'liang</t>
    </rPh>
    <rPh sb="8" eb="9">
      <t>zhan'yong</t>
    </rPh>
    <rPh sb="10" eb="11">
      <t>de</t>
    </rPh>
    <rPh sb="11" eb="12">
      <t>shi'hou</t>
    </rPh>
    <rPh sb="13" eb="14">
      <t>yun'xing</t>
    </rPh>
    <phoneticPr fontId="2" type="noConversion"/>
  </si>
  <si>
    <t>在手机存储空间大量占用的时候运行app</t>
    <rPh sb="0" eb="1">
      <t>zai</t>
    </rPh>
    <rPh sb="1" eb="2">
      <t>shou'ji</t>
    </rPh>
    <rPh sb="3" eb="4">
      <t>cun'chu</t>
    </rPh>
    <rPh sb="5" eb="6">
      <t>kong'jian</t>
    </rPh>
    <rPh sb="7" eb="8">
      <t>da'liang</t>
    </rPh>
    <rPh sb="9" eb="10">
      <t>zhan'yong</t>
    </rPh>
    <rPh sb="11" eb="12">
      <t>de</t>
    </rPh>
    <rPh sb="12" eb="13">
      <t>shi'hou</t>
    </rPh>
    <rPh sb="14" eb="15">
      <t>yun'xing</t>
    </rPh>
    <phoneticPr fontId="2" type="noConversion"/>
  </si>
  <si>
    <t>app运行时，频繁点击app按键</t>
    <rPh sb="3" eb="4">
      <t>yun'xing'shi</t>
    </rPh>
    <rPh sb="7" eb="8">
      <t>pin'fan</t>
    </rPh>
    <rPh sb="9" eb="10">
      <t>dian'ji</t>
    </rPh>
    <rPh sb="14" eb="15">
      <t>an'jian</t>
    </rPh>
    <phoneticPr fontId="2" type="noConversion"/>
  </si>
  <si>
    <t>app运行时，频繁执行退出app-打开app的操作</t>
    <rPh sb="3" eb="4">
      <t>yun'xing'shi</t>
    </rPh>
    <rPh sb="7" eb="8">
      <t>pin'fan</t>
    </rPh>
    <rPh sb="9" eb="10">
      <t>zhi'xing</t>
    </rPh>
    <rPh sb="11" eb="12">
      <t>tui'chu</t>
    </rPh>
    <rPh sb="17" eb="18">
      <t>da'kai</t>
    </rPh>
    <rPh sb="22" eb="23">
      <t>de</t>
    </rPh>
    <rPh sb="23" eb="24">
      <t>cao'zuo</t>
    </rPh>
    <phoneticPr fontId="2" type="noConversion"/>
  </si>
  <si>
    <t>提示app已存在</t>
    <rPh sb="0" eb="1">
      <t>ti'shi</t>
    </rPh>
    <rPh sb="5" eb="6">
      <t>yi'cun'zai</t>
    </rPh>
    <phoneticPr fontId="2" type="noConversion"/>
  </si>
  <si>
    <t>已安装低版本app，下载安装高版本app</t>
    <rPh sb="0" eb="1">
      <t>yi</t>
    </rPh>
    <rPh sb="1" eb="2">
      <t>an'zhuang</t>
    </rPh>
    <rPh sb="3" eb="4">
      <t>di'ban'ben</t>
    </rPh>
    <rPh sb="10" eb="11">
      <t>xia'zai</t>
    </rPh>
    <rPh sb="12" eb="13">
      <t>an'zhuang</t>
    </rPh>
    <rPh sb="14" eb="15">
      <t>gao'ban'ben</t>
    </rPh>
    <phoneticPr fontId="2" type="noConversion"/>
  </si>
  <si>
    <t>高版本替换低版本app安装</t>
    <rPh sb="0" eb="1">
      <t>gao'ban'ben</t>
    </rPh>
    <rPh sb="3" eb="4">
      <t>ti'huan</t>
    </rPh>
    <rPh sb="5" eb="6">
      <t>di'ban'ben</t>
    </rPh>
    <rPh sb="11" eb="12">
      <t>an'zhuang</t>
    </rPh>
    <phoneticPr fontId="2" type="noConversion"/>
  </si>
  <si>
    <t>已安装高版本app，下载安装低版本app</t>
    <rPh sb="0" eb="1">
      <t>yi</t>
    </rPh>
    <rPh sb="1" eb="2">
      <t>an'zhuang</t>
    </rPh>
    <rPh sb="3" eb="4">
      <t>gao'ban'ben</t>
    </rPh>
    <rPh sb="10" eb="11">
      <t>xia'zai</t>
    </rPh>
    <rPh sb="12" eb="13">
      <t>an'zhuang</t>
    </rPh>
    <rPh sb="14" eb="15">
      <t>di'ban'ben</t>
    </rPh>
    <phoneticPr fontId="2" type="noConversion"/>
  </si>
  <si>
    <t>低版本替换高版本安装</t>
    <rPh sb="0" eb="1">
      <t>di'ban'ben</t>
    </rPh>
    <rPh sb="3" eb="4">
      <t>ti'huan</t>
    </rPh>
    <rPh sb="5" eb="6">
      <t>gao'ban'ben</t>
    </rPh>
    <rPh sb="8" eb="9">
      <t>an'zhuang</t>
    </rPh>
    <phoneticPr fontId="2" type="noConversion"/>
  </si>
  <si>
    <t>1.0.0.1.6</t>
    <phoneticPr fontId="2" type="noConversion"/>
  </si>
  <si>
    <r>
      <t xml:space="preserve">    上海斐讯数据通信技术有限公司
</t>
    </r>
    <r>
      <rPr>
        <b/>
        <sz val="8"/>
        <color indexed="8"/>
        <rFont val="宋体"/>
        <family val="3"/>
        <charset val="134"/>
      </rPr>
      <t>Shanghai Feixun Communication Co.,Ltd.</t>
    </r>
  </si>
  <si>
    <t>名称
Name:</t>
  </si>
  <si>
    <t>创建日期
Create Date：</t>
  </si>
  <si>
    <t>版本
Ver. :</t>
  </si>
  <si>
    <t>创建人
Created by：</t>
  </si>
  <si>
    <t>版本号
Version No</t>
  </si>
  <si>
    <t>变更描述
Description</t>
  </si>
  <si>
    <t>修订日期
Revised Date</t>
  </si>
  <si>
    <t>编辑人
Editor</t>
  </si>
  <si>
    <t>备注
Remark</t>
  </si>
  <si>
    <t>V1.0</t>
  </si>
  <si>
    <t>2017.3.23</t>
    <phoneticPr fontId="2" type="noConversion"/>
  </si>
  <si>
    <t>巩丽丽</t>
  </si>
  <si>
    <t>巩丽丽</t>
    <phoneticPr fontId="2" type="noConversion"/>
  </si>
  <si>
    <t>更新说明（Update History）</t>
    <phoneticPr fontId="2" type="noConversion"/>
  </si>
  <si>
    <t>V1.0</t>
    <phoneticPr fontId="2" type="noConversion"/>
  </si>
  <si>
    <t>创建 文档 增加全面测试用例</t>
    <phoneticPr fontId="2" type="noConversion"/>
  </si>
  <si>
    <t>斐讯空气猫app需求文档_v1.4_tiger_170322.pdf</t>
    <phoneticPr fontId="23" type="noConversion"/>
  </si>
  <si>
    <t>参考需求文档:</t>
    <phoneticPr fontId="23" type="noConversion"/>
  </si>
  <si>
    <t>巩丽丽</t>
    <phoneticPr fontId="2" type="noConversion"/>
  </si>
  <si>
    <r>
      <t xml:space="preserve">    上海斐讯数据通信技术有限公司
</t>
    </r>
    <r>
      <rPr>
        <b/>
        <sz val="10"/>
        <color indexed="8"/>
        <rFont val="微软雅黑"/>
        <family val="2"/>
        <charset val="134"/>
      </rPr>
      <t>Shanghai Feixun Communication Co.,Ltd.</t>
    </r>
  </si>
  <si>
    <t>测试策略</t>
  </si>
  <si>
    <t>软件版本</t>
  </si>
  <si>
    <t>测试周期</t>
  </si>
  <si>
    <t>测试内容</t>
  </si>
  <si>
    <t>测试人员</t>
  </si>
  <si>
    <t>版本状况说明</t>
  </si>
  <si>
    <t>风险问题</t>
  </si>
  <si>
    <t>当前版本测试结果</t>
  </si>
  <si>
    <t>测试版本</t>
  </si>
  <si>
    <t>模块</t>
  </si>
  <si>
    <t>总共条数</t>
  </si>
  <si>
    <t>未测试用例原因</t>
  </si>
  <si>
    <t>测试完成条数</t>
  </si>
  <si>
    <r>
      <t xml:space="preserve">	</t>
    </r>
    <r>
      <rPr>
        <b/>
        <sz val="12"/>
        <rFont val="微软雅黑"/>
        <family val="2"/>
        <charset val="134"/>
      </rPr>
      <t>通过条数</t>
    </r>
  </si>
  <si>
    <t>失败条数</t>
  </si>
  <si>
    <t>不能测试条数</t>
  </si>
  <si>
    <t>通过率</t>
  </si>
  <si>
    <t>全测试通过率</t>
  </si>
  <si>
    <t>JIRA BUG状态统计</t>
  </si>
  <si>
    <t>软件版本号</t>
  </si>
  <si>
    <t>BUG等级</t>
  </si>
  <si>
    <t>新增</t>
  </si>
  <si>
    <t>未解决</t>
  </si>
  <si>
    <t>已经解决</t>
  </si>
  <si>
    <t>Hold</t>
  </si>
  <si>
    <t>Closed</t>
  </si>
  <si>
    <t>Total</t>
  </si>
  <si>
    <t>A</t>
  </si>
  <si>
    <t>B</t>
  </si>
  <si>
    <t>NO.</t>
  </si>
  <si>
    <t>Key</t>
  </si>
  <si>
    <t>问题严重等级</t>
  </si>
  <si>
    <t>主题</t>
  </si>
  <si>
    <t>报告人</t>
  </si>
  <si>
    <t>经办人</t>
  </si>
  <si>
    <t>状态</t>
  </si>
  <si>
    <t>解决结果</t>
  </si>
  <si>
    <t>Analysing</t>
  </si>
  <si>
    <r>
      <rPr>
        <i/>
        <sz val="10"/>
        <rFont val="Arial Unicode MS"/>
        <family val="2"/>
        <charset val="134"/>
      </rPr>
      <t>未解决</t>
    </r>
  </si>
  <si>
    <t>Open</t>
  </si>
  <si>
    <t>Verifying</t>
  </si>
  <si>
    <t>测试机器</t>
    <phoneticPr fontId="2" type="noConversion"/>
  </si>
  <si>
    <r>
      <t xml:space="preserve">    </t>
    </r>
    <r>
      <rPr>
        <b/>
        <sz val="24"/>
        <color indexed="8"/>
        <rFont val="宋体"/>
        <family val="3"/>
        <charset val="134"/>
      </rPr>
      <t>上海斐讯数据通信技术有限公司</t>
    </r>
    <r>
      <rPr>
        <b/>
        <sz val="24"/>
        <color indexed="8"/>
        <rFont val="Arial"/>
        <family val="2"/>
      </rPr>
      <t xml:space="preserve">
</t>
    </r>
    <r>
      <rPr>
        <b/>
        <sz val="10"/>
        <color indexed="8"/>
        <rFont val="Arial"/>
        <family val="2"/>
      </rPr>
      <t>Shanghai Feixun Communication Co.,Ltd.</t>
    </r>
  </si>
  <si>
    <t>测试用例编号</t>
  </si>
  <si>
    <t>名称</t>
  </si>
  <si>
    <t>优先级</t>
  </si>
  <si>
    <t>摘要</t>
  </si>
  <si>
    <t>前提条件</t>
  </si>
  <si>
    <t>操作步骤</t>
  </si>
  <si>
    <t>预期结果</t>
  </si>
  <si>
    <t>高</t>
  </si>
  <si>
    <t>无</t>
  </si>
  <si>
    <r>
      <t>01_</t>
    </r>
    <r>
      <rPr>
        <sz val="10"/>
        <rFont val="宋体"/>
        <family val="3"/>
        <charset val="134"/>
      </rPr>
      <t>注册</t>
    </r>
    <r>
      <rPr>
        <sz val="10"/>
        <rFont val="Arial"/>
        <family val="2"/>
      </rPr>
      <t xml:space="preserve">
_TC001</t>
    </r>
    <phoneticPr fontId="2" type="noConversion"/>
  </si>
  <si>
    <r>
      <t>01_</t>
    </r>
    <r>
      <rPr>
        <sz val="10"/>
        <rFont val="宋体"/>
        <family val="3"/>
        <charset val="134"/>
      </rPr>
      <t>注册</t>
    </r>
    <r>
      <rPr>
        <sz val="10"/>
        <rFont val="Arial"/>
        <family val="2"/>
      </rPr>
      <t xml:space="preserve">
_TC002</t>
    </r>
    <phoneticPr fontId="2" type="noConversion"/>
  </si>
  <si>
    <r>
      <t>01_</t>
    </r>
    <r>
      <rPr>
        <sz val="10"/>
        <rFont val="宋体"/>
        <family val="3"/>
        <charset val="134"/>
      </rPr>
      <t>注册</t>
    </r>
    <r>
      <rPr>
        <sz val="10"/>
        <rFont val="Arial"/>
        <family val="2"/>
      </rPr>
      <t xml:space="preserve">
_TC003</t>
    </r>
    <phoneticPr fontId="2" type="noConversion"/>
  </si>
  <si>
    <t>APP安装测试</t>
    <phoneticPr fontId="2" type="noConversion"/>
  </si>
  <si>
    <t xml:space="preserve">步骤2、在手机界面会出现一个猫的图标，名字为“空气猫”；点击图标，APP可正常启动
</t>
    <phoneticPr fontId="2" type="noConversion"/>
  </si>
  <si>
    <t>欢迎页面</t>
    <phoneticPr fontId="2" type="noConversion"/>
  </si>
  <si>
    <t>1、打开空气猫APP
2、出现可左右滑动的欢迎页面</t>
    <phoneticPr fontId="2" type="noConversion"/>
  </si>
  <si>
    <t>1、从网络下载斐讯空气猫app在手机上安装
2、安装APP</t>
    <phoneticPr fontId="2" type="noConversion"/>
  </si>
  <si>
    <t>1、点击注册，进入注册页面
2、输入7位手机号
3、输入12位手机号
4、输入空的手机号
5、输入11位不正确的手机号
6、输入11位未注册的正确的手机号
7、输入已注册的手机号</t>
    <phoneticPr fontId="2" type="noConversion"/>
  </si>
  <si>
    <r>
      <t>01_</t>
    </r>
    <r>
      <rPr>
        <sz val="10"/>
        <rFont val="宋体"/>
        <family val="3"/>
        <charset val="134"/>
      </rPr>
      <t>注册</t>
    </r>
    <r>
      <rPr>
        <sz val="10"/>
        <rFont val="Arial"/>
        <family val="2"/>
      </rPr>
      <t xml:space="preserve">
_TC004</t>
    </r>
    <phoneticPr fontId="2" type="noConversion"/>
  </si>
  <si>
    <t>测试状态</t>
    <phoneticPr fontId="2" type="noConversion"/>
  </si>
  <si>
    <t>测试员</t>
    <phoneticPr fontId="2" type="noConversion"/>
  </si>
  <si>
    <t>备注</t>
    <phoneticPr fontId="2" type="noConversion"/>
  </si>
  <si>
    <t>系统测试中心_斐讯空气猫_基本功能测试用例</t>
    <phoneticPr fontId="2" type="noConversion"/>
  </si>
  <si>
    <r>
      <t>系统测试中心</t>
    </r>
    <r>
      <rPr>
        <b/>
        <sz val="20"/>
        <rFont val="Arial"/>
        <family val="2"/>
      </rPr>
      <t>_</t>
    </r>
    <r>
      <rPr>
        <b/>
        <sz val="20"/>
        <rFont val="宋体"/>
        <family val="3"/>
        <charset val="134"/>
      </rPr>
      <t>注册测试用例</t>
    </r>
    <phoneticPr fontId="2" type="noConversion"/>
  </si>
  <si>
    <t>Fail</t>
  </si>
  <si>
    <t>Pass</t>
  </si>
  <si>
    <r>
      <t>02_</t>
    </r>
    <r>
      <rPr>
        <sz val="10"/>
        <rFont val="宋体"/>
        <family val="3"/>
        <charset val="134"/>
      </rPr>
      <t>登录</t>
    </r>
    <r>
      <rPr>
        <sz val="10"/>
        <rFont val="Arial"/>
        <family val="2"/>
      </rPr>
      <t xml:space="preserve">
_TC001</t>
    </r>
    <phoneticPr fontId="2" type="noConversion"/>
  </si>
  <si>
    <r>
      <t>02_</t>
    </r>
    <r>
      <rPr>
        <sz val="10"/>
        <rFont val="宋体"/>
        <family val="3"/>
        <charset val="134"/>
      </rPr>
      <t>登录</t>
    </r>
    <r>
      <rPr>
        <sz val="10"/>
        <rFont val="Arial"/>
        <family val="2"/>
      </rPr>
      <t xml:space="preserve">
_TC002</t>
    </r>
    <r>
      <rPr>
        <sz val="11"/>
        <color theme="1"/>
        <rFont val="DengXian"/>
        <family val="2"/>
        <charset val="134"/>
        <scheme val="minor"/>
      </rPr>
      <t/>
    </r>
  </si>
  <si>
    <r>
      <t>02_</t>
    </r>
    <r>
      <rPr>
        <sz val="10"/>
        <rFont val="宋体"/>
        <family val="3"/>
        <charset val="134"/>
      </rPr>
      <t>登录</t>
    </r>
    <r>
      <rPr>
        <sz val="10"/>
        <rFont val="Arial"/>
        <family val="2"/>
      </rPr>
      <t xml:space="preserve">
_TC003</t>
    </r>
    <r>
      <rPr>
        <sz val="11"/>
        <color theme="1"/>
        <rFont val="DengXian"/>
        <family val="2"/>
        <charset val="134"/>
        <scheme val="minor"/>
      </rPr>
      <t/>
    </r>
  </si>
  <si>
    <r>
      <t>02_</t>
    </r>
    <r>
      <rPr>
        <sz val="10"/>
        <rFont val="宋体"/>
        <family val="3"/>
        <charset val="134"/>
      </rPr>
      <t>登录</t>
    </r>
    <r>
      <rPr>
        <sz val="10"/>
        <rFont val="Arial"/>
        <family val="2"/>
      </rPr>
      <t xml:space="preserve">
_TC004</t>
    </r>
    <r>
      <rPr>
        <sz val="11"/>
        <color theme="1"/>
        <rFont val="DengXian"/>
        <family val="2"/>
        <charset val="134"/>
        <scheme val="minor"/>
      </rPr>
      <t/>
    </r>
  </si>
  <si>
    <r>
      <t>02_</t>
    </r>
    <r>
      <rPr>
        <sz val="10"/>
        <rFont val="宋体"/>
        <family val="3"/>
        <charset val="134"/>
      </rPr>
      <t>登录</t>
    </r>
    <r>
      <rPr>
        <sz val="10"/>
        <rFont val="Arial"/>
        <family val="2"/>
      </rPr>
      <t xml:space="preserve">
_TC005</t>
    </r>
    <r>
      <rPr>
        <sz val="11"/>
        <color theme="1"/>
        <rFont val="DengXian"/>
        <family val="2"/>
        <charset val="134"/>
        <scheme val="minor"/>
      </rPr>
      <t/>
    </r>
  </si>
  <si>
    <r>
      <t>02_</t>
    </r>
    <r>
      <rPr>
        <sz val="10"/>
        <rFont val="宋体"/>
        <family val="3"/>
        <charset val="134"/>
      </rPr>
      <t>登录</t>
    </r>
    <r>
      <rPr>
        <sz val="10"/>
        <rFont val="Arial"/>
        <family val="2"/>
      </rPr>
      <t xml:space="preserve">
_TC006</t>
    </r>
    <r>
      <rPr>
        <sz val="11"/>
        <color theme="1"/>
        <rFont val="DengXian"/>
        <family val="2"/>
        <charset val="134"/>
        <scheme val="minor"/>
      </rPr>
      <t/>
    </r>
  </si>
  <si>
    <t>连网登录测试</t>
    <phoneticPr fontId="2" type="noConversion"/>
  </si>
  <si>
    <t>断网登录测试</t>
    <phoneticPr fontId="2" type="noConversion"/>
  </si>
  <si>
    <t>无网络连接</t>
    <phoneticPr fontId="2" type="noConversion"/>
  </si>
  <si>
    <t>1、点击APP，进入登录页面
2、输入符合密码规则的密码
3、输入7位手机号
4、输入12位手机号
5、输入空的手机号
6、输入11位不正确的手机号
7、输入11位未注册的正确的手机号
8、输入已注册的手机号和错误的密码
9、输入已注册的手机号和正确的密码</t>
    <phoneticPr fontId="2" type="noConversion"/>
  </si>
  <si>
    <r>
      <t>03_</t>
    </r>
    <r>
      <rPr>
        <sz val="10"/>
        <rFont val="宋体"/>
        <family val="3"/>
        <charset val="134"/>
      </rPr>
      <t>添加设备</t>
    </r>
    <r>
      <rPr>
        <sz val="10"/>
        <rFont val="Arial"/>
        <family val="2"/>
      </rPr>
      <t xml:space="preserve">
_TC001</t>
    </r>
    <phoneticPr fontId="2" type="noConversion"/>
  </si>
  <si>
    <r>
      <t>03_</t>
    </r>
    <r>
      <rPr>
        <sz val="10"/>
        <rFont val="宋体"/>
        <family val="3"/>
        <charset val="134"/>
      </rPr>
      <t xml:space="preserve">添加设备
</t>
    </r>
    <r>
      <rPr>
        <sz val="10"/>
        <rFont val="Arial"/>
        <family val="2"/>
      </rPr>
      <t>_TC002</t>
    </r>
    <r>
      <rPr>
        <sz val="11"/>
        <color theme="1"/>
        <rFont val="DengXian"/>
        <family val="2"/>
        <charset val="134"/>
        <scheme val="minor"/>
      </rPr>
      <t/>
    </r>
    <phoneticPr fontId="2" type="noConversion"/>
  </si>
  <si>
    <t>1、点击主页右上角“+”</t>
    <phoneticPr fontId="2" type="noConversion"/>
  </si>
  <si>
    <t>无</t>
    <phoneticPr fontId="2" type="noConversion"/>
  </si>
  <si>
    <t>步骤2、提示“无法连接，请检查网络”</t>
    <phoneticPr fontId="2" type="noConversion"/>
  </si>
  <si>
    <t>步骤2、提示“登录成功”，自动进入主页</t>
    <phoneticPr fontId="2" type="noConversion"/>
  </si>
  <si>
    <t>1、点击APP，进入到登录页面
2、输入已注册的手机号和正确的密码</t>
    <phoneticPr fontId="2" type="noConversion"/>
  </si>
  <si>
    <t>步骤3、提示“登录失败”
步骤4、提示“登录失败”
步骤5、提示“用户名不能为空”
步骤6、提示“该用户未注册”
步骤7、提示“该用户未注册”
步骤8、提示“密码错误”
步骤9、提示“登录成功”，自动进入主页</t>
    <phoneticPr fontId="2" type="noConversion"/>
  </si>
  <si>
    <t>用户密码修改</t>
    <phoneticPr fontId="2" type="noConversion"/>
  </si>
  <si>
    <t xml:space="preserve">步骤2、“获取验证码”按钮不能点击
步骤3、“获取验证码”按钮不能点击
步骤4、“获取验证码”按钮不能点击
步骤5、点击“获取验证码”，提示“网络不正确”
步骤6、“获取验证码”按钮进入倒计时，一分钟内手机收到6位数字验证码
步骤7、提示“手机号已被注册”
</t>
    <phoneticPr fontId="2" type="noConversion"/>
  </si>
  <si>
    <r>
      <t>1</t>
    </r>
    <r>
      <rPr>
        <sz val="10"/>
        <rFont val="宋体"/>
        <family val="3"/>
        <charset val="134"/>
      </rPr>
      <t>、打开</t>
    </r>
    <r>
      <rPr>
        <sz val="10"/>
        <rFont val="Times New Roman"/>
        <family val="1"/>
      </rPr>
      <t>APP</t>
    </r>
    <r>
      <rPr>
        <sz val="10"/>
        <rFont val="宋体"/>
        <family val="3"/>
        <charset val="134"/>
      </rPr>
      <t>，进入到登录页面</t>
    </r>
    <r>
      <rPr>
        <sz val="10"/>
        <rFont val="Times New Roman"/>
        <family val="1"/>
      </rPr>
      <t xml:space="preserve">
2</t>
    </r>
    <r>
      <rPr>
        <sz val="10"/>
        <rFont val="宋体"/>
        <family val="3"/>
        <charset val="134"/>
      </rPr>
      <t xml:space="preserve">、点击“忘记密码？”按钮
</t>
    </r>
    <r>
      <rPr>
        <sz val="10"/>
        <rFont val="Times New Roman"/>
        <family val="1"/>
      </rPr>
      <t>3</t>
    </r>
    <r>
      <rPr>
        <sz val="10"/>
        <rFont val="宋体"/>
        <family val="3"/>
        <charset val="134"/>
      </rPr>
      <t xml:space="preserve">、进入“找回密码”页面
</t>
    </r>
    <r>
      <rPr>
        <sz val="10"/>
        <rFont val="Times New Roman"/>
        <family val="1"/>
      </rPr>
      <t>4</t>
    </r>
    <r>
      <rPr>
        <sz val="10"/>
        <rFont val="宋体"/>
        <family val="3"/>
        <charset val="134"/>
      </rPr>
      <t xml:space="preserve">、填写未注册手机号点击“获取验证码”
</t>
    </r>
    <r>
      <rPr>
        <sz val="10"/>
        <rFont val="Times New Roman"/>
        <family val="1"/>
      </rPr>
      <t>5</t>
    </r>
    <r>
      <rPr>
        <sz val="10"/>
        <rFont val="宋体"/>
        <family val="3"/>
        <charset val="134"/>
      </rPr>
      <t xml:space="preserve">、填写注册过的手机号点击“获取验证码”
</t>
    </r>
    <r>
      <rPr>
        <sz val="10"/>
        <rFont val="Times New Roman"/>
        <family val="1"/>
      </rPr>
      <t>6</t>
    </r>
    <r>
      <rPr>
        <sz val="10"/>
        <rFont val="宋体"/>
        <family val="3"/>
        <charset val="134"/>
      </rPr>
      <t xml:space="preserve">、填写收到的验证码以及符合密码规则的密码及确认密码
</t>
    </r>
    <r>
      <rPr>
        <sz val="10"/>
        <rFont val="Times New Roman"/>
        <family val="1"/>
      </rPr>
      <t>7</t>
    </r>
    <r>
      <rPr>
        <sz val="10"/>
        <rFont val="宋体"/>
        <family val="3"/>
        <charset val="134"/>
      </rPr>
      <t>、点击提交</t>
    </r>
    <phoneticPr fontId="2" type="noConversion"/>
  </si>
  <si>
    <t>步骤3、页面显示“手机号”，“验证码”，“密码及密码规则”，“确认密码”以及返回键
步骤4、提示“手机号未注册”
步骤5、“获取验证码”按钮进入倒计时，60s内手机收到6位数字验证码
步骤7、提示“重置成功”，自动进入登录页面</t>
    <phoneticPr fontId="2" type="noConversion"/>
  </si>
  <si>
    <t>用户登录修改后的密码</t>
    <phoneticPr fontId="2" type="noConversion"/>
  </si>
  <si>
    <r>
      <t>1</t>
    </r>
    <r>
      <rPr>
        <sz val="10"/>
        <rFont val="宋体"/>
        <family val="3"/>
        <charset val="134"/>
      </rPr>
      <t>、打开</t>
    </r>
    <r>
      <rPr>
        <sz val="10"/>
        <rFont val="Times New Roman"/>
        <family val="1"/>
      </rPr>
      <t>APP</t>
    </r>
    <r>
      <rPr>
        <sz val="10"/>
        <rFont val="宋体"/>
        <family val="3"/>
        <charset val="134"/>
      </rPr>
      <t>，进入到登录页面</t>
    </r>
    <r>
      <rPr>
        <sz val="10"/>
        <rFont val="Times New Roman"/>
        <family val="1"/>
      </rPr>
      <t xml:space="preserve">
2</t>
    </r>
    <r>
      <rPr>
        <sz val="10"/>
        <rFont val="宋体"/>
        <family val="3"/>
        <charset val="134"/>
      </rPr>
      <t>、输入已注册的手机号和修改后的正确的密码</t>
    </r>
    <r>
      <rPr>
        <sz val="10"/>
        <rFont val="Times New Roman"/>
        <family val="1"/>
      </rPr>
      <t/>
    </r>
    <phoneticPr fontId="2" type="noConversion"/>
  </si>
  <si>
    <t>用户首次输入正确密码登录</t>
    <phoneticPr fontId="2" type="noConversion"/>
  </si>
  <si>
    <t>用户输入正确密码的非首次登录</t>
    <phoneticPr fontId="2" type="noConversion"/>
  </si>
  <si>
    <t>步骤2、提示“请打开WiFi开关”，点击确认后进入WiFi选择页面</t>
    <phoneticPr fontId="2" type="noConversion"/>
  </si>
  <si>
    <t>发现设备-关闭WiFi状态下</t>
    <phoneticPr fontId="2" type="noConversion"/>
  </si>
  <si>
    <t>发现设备-未连接WiFi状态下</t>
    <phoneticPr fontId="2" type="noConversion"/>
  </si>
  <si>
    <t>发现设备-连接WiFi状态下</t>
    <phoneticPr fontId="2" type="noConversion"/>
  </si>
  <si>
    <t>网络连接正常</t>
  </si>
  <si>
    <t>网络连接正常</t>
    <phoneticPr fontId="2" type="noConversion"/>
  </si>
  <si>
    <t>关闭WiFi</t>
    <phoneticPr fontId="2" type="noConversion"/>
  </si>
  <si>
    <t>打开WiFi，但WiFi未连接</t>
    <phoneticPr fontId="2" type="noConversion"/>
  </si>
  <si>
    <t>1、点击主页右上角“+”
2、在设备添加页面点击“去发现”
3、在WiFi选择页面，点击“更换”按钮</t>
    <phoneticPr fontId="2" type="noConversion"/>
  </si>
  <si>
    <t>步骤2、进入WiFi选择页面，WiFi框中默认显示的是目前手机连接的WiFi名称</t>
    <phoneticPr fontId="2" type="noConversion"/>
  </si>
  <si>
    <t xml:space="preserve">1、点击主页右上角“+”
2、在设备添加页面点击“去发现”
</t>
    <phoneticPr fontId="2" type="noConversion"/>
  </si>
  <si>
    <t>网络连接正常</t>
    <phoneticPr fontId="2" type="noConversion"/>
  </si>
  <si>
    <t>步骤1、进入设备添加页面，页面提示为“斐讯空气猫”以及温馨提示</t>
    <phoneticPr fontId="2" type="noConversion"/>
  </si>
  <si>
    <t>发现设备-失败</t>
    <phoneticPr fontId="2" type="noConversion"/>
  </si>
  <si>
    <t>发现设备-成功</t>
    <phoneticPr fontId="2" type="noConversion"/>
  </si>
  <si>
    <t>1、点击主页右上角“+”
2、在设备添加页面点击“去发现”
3、输入WiFi密码，点击密码框右侧“小眼睛”，使小眼睛为灰色状态
4、输入WiFi密码，点击密码框右侧“小眼睛”，使小眼睛为黄色状态
5、输入WiFi错误的密码，点击“开始搜索”
6、输入WiFi正确的密码，点击“开始搜索”
7、搜索过程中点击返回按钮“&lt;”</t>
    <phoneticPr fontId="2" type="noConversion"/>
  </si>
  <si>
    <t>步骤3、密码明文被*代替显示
步骤4、*显示的密码重新显示为明文密码
步骤5、提示“密码错误”
步骤6、进入搜索设备页面，提示“正在搜索斐讯空气猫”，Timeout时间为60秒
步骤7、停止搜索并返回上一层</t>
    <phoneticPr fontId="2" type="noConversion"/>
  </si>
  <si>
    <t xml:space="preserve">1、网络连接正常
2、已获得注册手机号的验证码
</t>
    <phoneticPr fontId="2" type="noConversion"/>
  </si>
  <si>
    <t>1、网络连接正常
2、有空气猫设备</t>
    <phoneticPr fontId="2" type="noConversion"/>
  </si>
  <si>
    <r>
      <t>步骤5、未提示“密码错误”
步骤6、搜索提示信息为“正在搜索斐讯</t>
    </r>
    <r>
      <rPr>
        <b/>
        <sz val="10"/>
        <rFont val="宋体"/>
        <family val="3"/>
        <charset val="134"/>
      </rPr>
      <t>环境猫</t>
    </r>
    <r>
      <rPr>
        <sz val="10"/>
        <rFont val="宋体"/>
        <family val="3"/>
        <charset val="134"/>
      </rPr>
      <t xml:space="preserve">”，Timeout时间为90秒？
</t>
    </r>
    <phoneticPr fontId="2" type="noConversion"/>
  </si>
  <si>
    <t>发现设备-5G WiFi</t>
    <phoneticPr fontId="2" type="noConversion"/>
  </si>
  <si>
    <t>发现设备-2.4G WiFi</t>
    <phoneticPr fontId="2" type="noConversion"/>
  </si>
  <si>
    <t>步骤3、提示“请在2.4G网络下连接该设备”</t>
    <phoneticPr fontId="2" type="noConversion"/>
  </si>
  <si>
    <t>1、点击主页右上角“+”
2、在设备添加页面点击“去发现”
3、在WiFi选择页面，点击“更换”按钮
4、在“WLAN设置”页面打开WLAN选择WiFi,然后点击返回按钮</t>
    <phoneticPr fontId="2" type="noConversion"/>
  </si>
  <si>
    <t>步骤2、提示“请打开WiFi开关”，点击确定按钮后，进入WiFi选择页面，此时“开始搜索”按钮为灰色
步骤3、进入Settings“WLAN设置”页面
步骤4、所先WiFi可正常返回APP的WiFi选择页面</t>
    <phoneticPr fontId="2" type="noConversion"/>
  </si>
  <si>
    <t>步骤2、进入WiFi选择页面
步骤3、进入Settings“WLAN设置”页面, 连接完成后按返回键回到APP WiFi选择页面，在WiFi框中会显示更换后的WiFi名称</t>
    <phoneticPr fontId="2" type="noConversion"/>
  </si>
  <si>
    <t>1、点击主页右上角“+”
2、在设备添加页面点击“去发现”
3、输入5G WiFi正确的密码，点击“开始搜索”</t>
    <phoneticPr fontId="2" type="noConversion"/>
  </si>
  <si>
    <r>
      <t>03_</t>
    </r>
    <r>
      <rPr>
        <sz val="10"/>
        <rFont val="宋体"/>
        <family val="3"/>
        <charset val="134"/>
      </rPr>
      <t>添加设备</t>
    </r>
    <r>
      <rPr>
        <sz val="10"/>
        <rFont val="Arial"/>
        <family val="2"/>
      </rPr>
      <t xml:space="preserve">
_TC003</t>
    </r>
    <r>
      <rPr>
        <sz val="11"/>
        <color theme="1"/>
        <rFont val="DengXian"/>
        <family val="2"/>
        <charset val="134"/>
        <scheme val="minor"/>
      </rPr>
      <t/>
    </r>
  </si>
  <si>
    <r>
      <t>03_</t>
    </r>
    <r>
      <rPr>
        <sz val="10"/>
        <rFont val="宋体"/>
        <family val="3"/>
        <charset val="134"/>
      </rPr>
      <t xml:space="preserve">添加设备
</t>
    </r>
    <r>
      <rPr>
        <sz val="10"/>
        <rFont val="Arial"/>
        <family val="2"/>
      </rPr>
      <t>_TC004</t>
    </r>
    <r>
      <rPr>
        <sz val="11"/>
        <color theme="1"/>
        <rFont val="DengXian"/>
        <family val="2"/>
        <charset val="134"/>
        <scheme val="minor"/>
      </rPr>
      <t/>
    </r>
  </si>
  <si>
    <r>
      <t>03_</t>
    </r>
    <r>
      <rPr>
        <sz val="10"/>
        <rFont val="宋体"/>
        <family val="3"/>
        <charset val="134"/>
      </rPr>
      <t>添加设备</t>
    </r>
    <r>
      <rPr>
        <sz val="10"/>
        <rFont val="Arial"/>
        <family val="2"/>
      </rPr>
      <t xml:space="preserve">
_TC005</t>
    </r>
    <r>
      <rPr>
        <sz val="11"/>
        <color theme="1"/>
        <rFont val="DengXian"/>
        <family val="2"/>
        <charset val="134"/>
        <scheme val="minor"/>
      </rPr>
      <t/>
    </r>
  </si>
  <si>
    <r>
      <t>03_</t>
    </r>
    <r>
      <rPr>
        <sz val="10"/>
        <rFont val="宋体"/>
        <family val="3"/>
        <charset val="134"/>
      </rPr>
      <t xml:space="preserve">添加设备
</t>
    </r>
    <r>
      <rPr>
        <sz val="10"/>
        <rFont val="Arial"/>
        <family val="2"/>
      </rPr>
      <t>_TC006</t>
    </r>
    <r>
      <rPr>
        <sz val="11"/>
        <color theme="1"/>
        <rFont val="DengXian"/>
        <family val="2"/>
        <charset val="134"/>
        <scheme val="minor"/>
      </rPr>
      <t/>
    </r>
  </si>
  <si>
    <r>
      <t>03_</t>
    </r>
    <r>
      <rPr>
        <sz val="10"/>
        <rFont val="宋体"/>
        <family val="3"/>
        <charset val="134"/>
      </rPr>
      <t>添加设备</t>
    </r>
    <r>
      <rPr>
        <sz val="10"/>
        <rFont val="Arial"/>
        <family val="2"/>
      </rPr>
      <t xml:space="preserve">
_TC007</t>
    </r>
    <r>
      <rPr>
        <sz val="11"/>
        <color theme="1"/>
        <rFont val="DengXian"/>
        <family val="2"/>
        <charset val="134"/>
        <scheme val="minor"/>
      </rPr>
      <t/>
    </r>
  </si>
  <si>
    <r>
      <t>03_</t>
    </r>
    <r>
      <rPr>
        <sz val="10"/>
        <rFont val="宋体"/>
        <family val="3"/>
        <charset val="134"/>
      </rPr>
      <t xml:space="preserve">添加设备
</t>
    </r>
    <r>
      <rPr>
        <sz val="10"/>
        <rFont val="Arial"/>
        <family val="2"/>
      </rPr>
      <t>_TC008</t>
    </r>
    <r>
      <rPr>
        <sz val="11"/>
        <color theme="1"/>
        <rFont val="DengXian"/>
        <family val="2"/>
        <charset val="134"/>
        <scheme val="minor"/>
      </rPr>
      <t/>
    </r>
  </si>
  <si>
    <r>
      <t>03_</t>
    </r>
    <r>
      <rPr>
        <sz val="10"/>
        <rFont val="宋体"/>
        <family val="3"/>
        <charset val="134"/>
      </rPr>
      <t>添加设备</t>
    </r>
    <r>
      <rPr>
        <sz val="10"/>
        <rFont val="Arial"/>
        <family val="2"/>
      </rPr>
      <t xml:space="preserve">
_TC009</t>
    </r>
    <r>
      <rPr>
        <sz val="11"/>
        <color theme="1"/>
        <rFont val="DengXian"/>
        <family val="2"/>
        <charset val="134"/>
        <scheme val="minor"/>
      </rPr>
      <t/>
    </r>
  </si>
  <si>
    <r>
      <t>03_</t>
    </r>
    <r>
      <rPr>
        <sz val="10"/>
        <rFont val="宋体"/>
        <family val="3"/>
        <charset val="134"/>
      </rPr>
      <t xml:space="preserve">添加设备
</t>
    </r>
    <r>
      <rPr>
        <sz val="10"/>
        <rFont val="Arial"/>
        <family val="2"/>
      </rPr>
      <t>_TC010</t>
    </r>
    <r>
      <rPr>
        <sz val="11"/>
        <color theme="1"/>
        <rFont val="DengXian"/>
        <family val="2"/>
        <charset val="134"/>
        <scheme val="minor"/>
      </rPr>
      <t/>
    </r>
  </si>
  <si>
    <r>
      <t>03_</t>
    </r>
    <r>
      <rPr>
        <sz val="10"/>
        <rFont val="宋体"/>
        <family val="3"/>
        <charset val="134"/>
      </rPr>
      <t>添加设备</t>
    </r>
    <r>
      <rPr>
        <sz val="10"/>
        <rFont val="Arial"/>
        <family val="2"/>
      </rPr>
      <t xml:space="preserve">
_TC011</t>
    </r>
    <r>
      <rPr>
        <sz val="11"/>
        <color theme="1"/>
        <rFont val="DengXian"/>
        <family val="2"/>
        <charset val="134"/>
        <scheme val="minor"/>
      </rPr>
      <t/>
    </r>
  </si>
  <si>
    <t>1、点击主页右上角“+”
2、在设备添加页面点击“去发现”
3、长按空气猫WiFi按钮
4、输入WiFi正确的密码，点击“开始搜索”</t>
    <phoneticPr fontId="2" type="noConversion"/>
  </si>
  <si>
    <t>步骤3、空气猫WiFi按钮处于闪烁状态
步骤4、发现设备，在发现设备下列出发现的设备</t>
    <phoneticPr fontId="2" type="noConversion"/>
  </si>
  <si>
    <t>步骤4、发现设备，在发现设备下列出发现的设备</t>
    <phoneticPr fontId="2" type="noConversion"/>
  </si>
  <si>
    <t>成功发现设备</t>
    <phoneticPr fontId="2" type="noConversion"/>
  </si>
  <si>
    <t xml:space="preserve">1、点击选择“发现设备”下的一个未绑定过的设备
2、在连接中关闭连接中的空气猫设备
3、在连接中关闭路由器
4、在连接中移动手机远离空气猫设备
5、在连接中移动手机远离路由器到无信号状态
</t>
    <phoneticPr fontId="2" type="noConversion"/>
  </si>
  <si>
    <t>连接设备-未绑定过的设备</t>
    <phoneticPr fontId="2" type="noConversion"/>
  </si>
  <si>
    <t>连接设备-已绑定过的设备</t>
    <phoneticPr fontId="2" type="noConversion"/>
  </si>
  <si>
    <t>1、点击选择“发现设备”下的一个已绑定过的设备</t>
    <phoneticPr fontId="2" type="noConversion"/>
  </si>
  <si>
    <t>Key</t>
    <phoneticPr fontId="2" type="noConversion"/>
  </si>
  <si>
    <t>备注</t>
    <phoneticPr fontId="2" type="noConversion"/>
  </si>
  <si>
    <t>步骤2、出现三只猫的图片</t>
    <phoneticPr fontId="2" type="noConversion"/>
  </si>
  <si>
    <t>步骤3、提示“密码长度为8到64个字符”
步骤4、提示“密码长度为6到20个字符”
步骤5、提示“密码长度为8到64个字符”</t>
    <phoneticPr fontId="2" type="noConversion"/>
  </si>
  <si>
    <t>步骤1、进入到设备配网进度页面，页面显示“发现设备”-“设备连接中...”，然后提示设备添加失败，该设备已 被 （该设备绑定的手机号）的管理员绑定，请联系该管理员对该设备进行解绑操 作或将其共享给你！”</t>
    <phoneticPr fontId="2" type="noConversion"/>
  </si>
  <si>
    <t>步骤1、进入到设备配网进度页面，页面显示“发现设备”-“设备连接中…”-“将设备连接到云服务”（在搜索到这个设备时，就完成了这三步）
步骤2、“添加成功”，1.5s后页面返回主页（在后台服务器绑定设备与手机）
步骤3、提示提示“无法连接，请检查网络”
步骤4、“添加成功”，1.5s后页面返回主页
步骤5、提示“无法连接，请检查网络”</t>
    <phoneticPr fontId="2" type="noConversion"/>
  </si>
  <si>
    <t>步骤3、提示“请打开WIFI开关”
步骤5、提示“请打开WIFI开关”</t>
    <phoneticPr fontId="2" type="noConversion"/>
  </si>
  <si>
    <t>查看已添加的设备</t>
    <phoneticPr fontId="2" type="noConversion"/>
  </si>
  <si>
    <t>设备已添加成功</t>
    <phoneticPr fontId="2" type="noConversion"/>
  </si>
  <si>
    <t>1、网络连接正常
2、有空气猫设备</t>
    <phoneticPr fontId="2" type="noConversion"/>
  </si>
  <si>
    <t>1、网络连接正常
2、成功发现设备</t>
    <phoneticPr fontId="2" type="noConversion"/>
  </si>
  <si>
    <t>1、在主页中选择我的一个设备</t>
    <phoneticPr fontId="2" type="noConversion"/>
  </si>
  <si>
    <t>步骤1、进入设备数据页展示设备上传的数据</t>
    <phoneticPr fontId="2" type="noConversion"/>
  </si>
  <si>
    <t>步骤1、可进入设备数据页，但无数据显示，并且APP在点击后会无响应</t>
    <phoneticPr fontId="2" type="noConversion"/>
  </si>
  <si>
    <t>备注</t>
    <phoneticPr fontId="2" type="noConversion"/>
  </si>
  <si>
    <t>Key</t>
    <phoneticPr fontId="2" type="noConversion"/>
  </si>
  <si>
    <t>网络连接正常</t>
    <phoneticPr fontId="2" type="noConversion"/>
  </si>
  <si>
    <t>步骤4、有时设备很难被发现，提示“搜索设备失败，请将手机尽可能靠近空气猫和路由器，并检查跳由器是否关闭双频合一功能”</t>
    <phoneticPr fontId="2" type="noConversion"/>
  </si>
  <si>
    <t>手机号规则检查</t>
    <phoneticPr fontId="2" type="noConversion"/>
  </si>
  <si>
    <t>密码规则检查</t>
    <phoneticPr fontId="2" type="noConversion"/>
  </si>
  <si>
    <t>添加设备页面</t>
    <phoneticPr fontId="2" type="noConversion"/>
  </si>
  <si>
    <t>步骤1、温馨提示模块显示内容是“获取地理位置失败！”</t>
    <phoneticPr fontId="2" type="noConversion"/>
  </si>
  <si>
    <t>步骤1、温馨提示模块显示内容是“还没有获取当前地理位置哦！”</t>
    <phoneticPr fontId="2" type="noConversion"/>
  </si>
  <si>
    <t>1、进入APP主页</t>
    <phoneticPr fontId="2" type="noConversion"/>
  </si>
  <si>
    <t>关闭GPS测试</t>
    <phoneticPr fontId="2" type="noConversion"/>
  </si>
  <si>
    <t>打开GPS测试</t>
    <phoneticPr fontId="2" type="noConversion"/>
  </si>
  <si>
    <t>更改城市</t>
    <phoneticPr fontId="2" type="noConversion"/>
  </si>
  <si>
    <t>下拉刷新</t>
    <phoneticPr fontId="2" type="noConversion"/>
  </si>
  <si>
    <t>1、进入APP主页，成功定位城市</t>
    <phoneticPr fontId="2" type="noConversion"/>
  </si>
  <si>
    <t>步骤1、根据当前城市PM2.5指数不同，显示不同提示内容</t>
    <phoneticPr fontId="2" type="noConversion"/>
  </si>
  <si>
    <t>1、进入APP主页，成功定位城市
2、下拉刷新</t>
    <phoneticPr fontId="2" type="noConversion"/>
  </si>
  <si>
    <t>1、进入APP主页，成功定位城市
2、在城市选择页选择另外一个城市</t>
    <phoneticPr fontId="2" type="noConversion"/>
  </si>
  <si>
    <t>步骤2、刷新当前城市的天气信息，并根据PM2.5指数更新温馨提示信息</t>
    <phoneticPr fontId="2" type="noConversion"/>
  </si>
  <si>
    <t>步骤2、刷新为另一个城市的天气信息，并根据PM2.5指数更新温馨提示信息</t>
    <phoneticPr fontId="2" type="noConversion"/>
  </si>
  <si>
    <t>步骤2、刷新为另一个城市的PM2.5指数并更新提示信息
但是一下拉刷新，又变成定位城市(需确认逻辑是否正确)</t>
    <phoneticPr fontId="2" type="noConversion"/>
  </si>
  <si>
    <r>
      <t>03_</t>
    </r>
    <r>
      <rPr>
        <sz val="10"/>
        <rFont val="宋体"/>
        <family val="3"/>
        <charset val="134"/>
      </rPr>
      <t>温馨提示</t>
    </r>
    <r>
      <rPr>
        <sz val="10"/>
        <rFont val="Arial"/>
        <family val="2"/>
      </rPr>
      <t xml:space="preserve">
_TC001</t>
    </r>
    <phoneticPr fontId="2" type="noConversion"/>
  </si>
  <si>
    <r>
      <t>03_</t>
    </r>
    <r>
      <rPr>
        <sz val="10"/>
        <rFont val="宋体"/>
        <family val="3"/>
        <charset val="134"/>
      </rPr>
      <t>温馨提示</t>
    </r>
    <r>
      <rPr>
        <sz val="10"/>
        <rFont val="Arial"/>
        <family val="2"/>
      </rPr>
      <t xml:space="preserve">
_TC003</t>
    </r>
    <r>
      <rPr>
        <sz val="11"/>
        <color theme="1"/>
        <rFont val="DengXian"/>
        <family val="2"/>
        <charset val="134"/>
        <scheme val="minor"/>
      </rPr>
      <t/>
    </r>
  </si>
  <si>
    <r>
      <t>03_</t>
    </r>
    <r>
      <rPr>
        <sz val="10"/>
        <rFont val="宋体"/>
        <family val="3"/>
        <charset val="134"/>
      </rPr>
      <t>温馨提示</t>
    </r>
    <r>
      <rPr>
        <sz val="10"/>
        <rFont val="Arial"/>
        <family val="2"/>
      </rPr>
      <t xml:space="preserve">
_TC004</t>
    </r>
    <r>
      <rPr>
        <sz val="11"/>
        <color theme="1"/>
        <rFont val="DengXian"/>
        <family val="2"/>
        <charset val="134"/>
        <scheme val="minor"/>
      </rPr>
      <t/>
    </r>
  </si>
  <si>
    <t>低</t>
  </si>
  <si>
    <t>无</t>
    <phoneticPr fontId="2" type="noConversion"/>
  </si>
  <si>
    <t>步骤1、主页显示温馨提示模块</t>
    <phoneticPr fontId="2" type="noConversion"/>
  </si>
  <si>
    <r>
      <t>03_</t>
    </r>
    <r>
      <rPr>
        <sz val="10"/>
        <rFont val="宋体"/>
        <family val="3"/>
        <charset val="134"/>
      </rPr>
      <t>温馨提示</t>
    </r>
    <r>
      <rPr>
        <sz val="10"/>
        <rFont val="Arial"/>
        <family val="2"/>
      </rPr>
      <t xml:space="preserve">
_TC002</t>
    </r>
    <phoneticPr fontId="2" type="noConversion"/>
  </si>
  <si>
    <r>
      <t>03_</t>
    </r>
    <r>
      <rPr>
        <sz val="10"/>
        <rFont val="宋体"/>
        <family val="3"/>
        <charset val="134"/>
      </rPr>
      <t>温馨提示</t>
    </r>
    <r>
      <rPr>
        <sz val="10"/>
        <rFont val="Arial"/>
        <family val="2"/>
      </rPr>
      <t xml:space="preserve">
_TC005</t>
    </r>
    <r>
      <rPr>
        <sz val="11"/>
        <color theme="1"/>
        <rFont val="DengXian"/>
        <family val="2"/>
        <charset val="134"/>
        <scheme val="minor"/>
      </rPr>
      <t/>
    </r>
  </si>
  <si>
    <t>中</t>
  </si>
  <si>
    <t>显示温馨提示模块</t>
    <phoneticPr fontId="2" type="noConversion"/>
  </si>
  <si>
    <t>显示环境头条模块</t>
    <phoneticPr fontId="2" type="noConversion"/>
  </si>
  <si>
    <t>步骤1、主页有环境头条模块显示</t>
    <phoneticPr fontId="2" type="noConversion"/>
  </si>
  <si>
    <t>步骤1、环境头条模块显示5篇文章</t>
    <phoneticPr fontId="2" type="noConversion"/>
  </si>
  <si>
    <t>1、进入APP主页，向下滑动主页</t>
    <phoneticPr fontId="2" type="noConversion"/>
  </si>
  <si>
    <t>网络连接正常</t>
    <phoneticPr fontId="2" type="noConversion"/>
  </si>
  <si>
    <t>查看文章</t>
    <phoneticPr fontId="2" type="noConversion"/>
  </si>
  <si>
    <t>网络连接正常</t>
    <phoneticPr fontId="2" type="noConversion"/>
  </si>
  <si>
    <t>网络连接正常</t>
    <phoneticPr fontId="2" type="noConversion"/>
  </si>
  <si>
    <t>1、关闭手机定位功能2、网络连接正常</t>
    <phoneticPr fontId="2" type="noConversion"/>
  </si>
  <si>
    <t>1、打开手机定位功能
2、网络连接正常</t>
    <phoneticPr fontId="2" type="noConversion"/>
  </si>
  <si>
    <t>1、打开手机定位功能
2、网络连接正常</t>
    <phoneticPr fontId="2" type="noConversion"/>
  </si>
  <si>
    <t>步骤1、进入文章显示页面，文章内容由文章标题、文章来源、发布时间、浏览量、文章内容(图文混排模式)组成</t>
    <phoneticPr fontId="2" type="noConversion"/>
  </si>
  <si>
    <t>1、进入APP主页，查看环境头条模块内容</t>
    <phoneticPr fontId="2" type="noConversion"/>
  </si>
  <si>
    <t>步骤1、环境头条文章列表的每篇文章摘要由文章列表图片(需后台上传)、文章列表、文章来源、发布时间组成</t>
    <phoneticPr fontId="2" type="noConversion"/>
  </si>
  <si>
    <t>1、进入APP主页，点击某篇文章</t>
    <phoneticPr fontId="2" type="noConversion"/>
  </si>
  <si>
    <t>文章列表数目</t>
    <phoneticPr fontId="2" type="noConversion"/>
  </si>
  <si>
    <t>文章列表格式</t>
    <phoneticPr fontId="2" type="noConversion"/>
  </si>
  <si>
    <t>文章浏览量</t>
    <phoneticPr fontId="2" type="noConversion"/>
  </si>
  <si>
    <t>步骤1、进入文章显示页面，浏览量+1</t>
    <phoneticPr fontId="2" type="noConversion"/>
  </si>
  <si>
    <t>文章分享</t>
    <phoneticPr fontId="2" type="noConversion"/>
  </si>
  <si>
    <t>1、进入APP主页，点击某篇文章
2、点击“分享”
3、选择“微信”
4、选择“微信朋友圈”
5、选择“QQ”
6、选择“QQ空间”
7、点击“取消分享”</t>
    <phoneticPr fontId="2" type="noConversion"/>
  </si>
  <si>
    <t>步骤2、弹出可分享的选项，分别为“微信朋友圈、QQ好友、QQ朋友圈以及微信好友”
步骤3、发送给选定的微信好友文章链接
步骤4、发送到微信朋友圈好友文章链接
步骤5、发送给选定的QQ好友文章链接
步骤6、发送QQ空间文章链接
步骤7、分享界面消失，返回文章详情页面</t>
    <phoneticPr fontId="2" type="noConversion"/>
  </si>
  <si>
    <r>
      <t>06_</t>
    </r>
    <r>
      <rPr>
        <sz val="10"/>
        <rFont val="宋体"/>
        <family val="3"/>
        <charset val="134"/>
      </rPr>
      <t>环境头条</t>
    </r>
    <r>
      <rPr>
        <sz val="10"/>
        <rFont val="Arial"/>
        <family val="2"/>
      </rPr>
      <t xml:space="preserve">
_TC001</t>
    </r>
    <phoneticPr fontId="2" type="noConversion"/>
  </si>
  <si>
    <r>
      <t>06_</t>
    </r>
    <r>
      <rPr>
        <sz val="10"/>
        <rFont val="宋体"/>
        <family val="3"/>
        <charset val="134"/>
      </rPr>
      <t>环境头条</t>
    </r>
    <r>
      <rPr>
        <sz val="10"/>
        <rFont val="Arial"/>
        <family val="2"/>
      </rPr>
      <t xml:space="preserve">
_TC002</t>
    </r>
    <phoneticPr fontId="2" type="noConversion"/>
  </si>
  <si>
    <r>
      <t>06_</t>
    </r>
    <r>
      <rPr>
        <sz val="10"/>
        <rFont val="宋体"/>
        <family val="3"/>
        <charset val="134"/>
      </rPr>
      <t>环境头条</t>
    </r>
    <r>
      <rPr>
        <sz val="10"/>
        <rFont val="Arial"/>
        <family val="2"/>
      </rPr>
      <t xml:space="preserve">
_TC003</t>
    </r>
    <r>
      <rPr>
        <sz val="11"/>
        <color theme="1"/>
        <rFont val="DengXian"/>
        <family val="2"/>
        <charset val="134"/>
        <scheme val="minor"/>
      </rPr>
      <t/>
    </r>
  </si>
  <si>
    <r>
      <t>06_</t>
    </r>
    <r>
      <rPr>
        <sz val="10"/>
        <rFont val="宋体"/>
        <family val="3"/>
        <charset val="134"/>
      </rPr>
      <t>环境头条</t>
    </r>
    <r>
      <rPr>
        <sz val="10"/>
        <rFont val="Arial"/>
        <family val="2"/>
      </rPr>
      <t xml:space="preserve">
_TC004</t>
    </r>
    <r>
      <rPr>
        <sz val="11"/>
        <color theme="1"/>
        <rFont val="DengXian"/>
        <family val="2"/>
        <charset val="134"/>
        <scheme val="minor"/>
      </rPr>
      <t/>
    </r>
  </si>
  <si>
    <r>
      <t>06_</t>
    </r>
    <r>
      <rPr>
        <sz val="10"/>
        <rFont val="宋体"/>
        <family val="3"/>
        <charset val="134"/>
      </rPr>
      <t>环境头条</t>
    </r>
    <r>
      <rPr>
        <sz val="10"/>
        <rFont val="Arial"/>
        <family val="2"/>
      </rPr>
      <t xml:space="preserve">
_TC005</t>
    </r>
    <r>
      <rPr>
        <sz val="11"/>
        <color theme="1"/>
        <rFont val="DengXian"/>
        <family val="2"/>
        <charset val="134"/>
        <scheme val="minor"/>
      </rPr>
      <t/>
    </r>
  </si>
  <si>
    <r>
      <t>06_</t>
    </r>
    <r>
      <rPr>
        <sz val="10"/>
        <rFont val="宋体"/>
        <family val="3"/>
        <charset val="134"/>
      </rPr>
      <t>环境头条</t>
    </r>
    <r>
      <rPr>
        <sz val="10"/>
        <rFont val="Arial"/>
        <family val="2"/>
      </rPr>
      <t xml:space="preserve">
_TC006</t>
    </r>
    <r>
      <rPr>
        <sz val="11"/>
        <color theme="1"/>
        <rFont val="DengXian"/>
        <family val="2"/>
        <charset val="134"/>
        <scheme val="minor"/>
      </rPr>
      <t/>
    </r>
  </si>
  <si>
    <r>
      <t>1</t>
    </r>
    <r>
      <rPr>
        <sz val="10"/>
        <rFont val="宋体"/>
        <family val="3"/>
        <charset val="134"/>
      </rPr>
      <t>、打开</t>
    </r>
    <r>
      <rPr>
        <sz val="10"/>
        <rFont val="Times New Roman"/>
        <family val="1"/>
      </rPr>
      <t>APP</t>
    </r>
    <r>
      <rPr>
        <sz val="10"/>
        <rFont val="宋体"/>
        <family val="3"/>
        <charset val="134"/>
      </rPr>
      <t>，进入到登录页面</t>
    </r>
    <r>
      <rPr>
        <sz val="10"/>
        <rFont val="Times New Roman"/>
        <family val="1"/>
      </rPr>
      <t xml:space="preserve">
2</t>
    </r>
    <r>
      <rPr>
        <sz val="10"/>
        <rFont val="宋体"/>
        <family val="3"/>
        <charset val="134"/>
      </rPr>
      <t>、输入已注册的手机号和正确的密码</t>
    </r>
    <r>
      <rPr>
        <sz val="10"/>
        <rFont val="Times New Roman"/>
        <family val="1"/>
      </rPr>
      <t/>
    </r>
    <phoneticPr fontId="2" type="noConversion"/>
  </si>
  <si>
    <t>版权 © 斐讯移动上海研发中心系统测试中心. 保留所有权利
Copyright@System Testing Dept. ,Shanghai R&amp;D Center</t>
    <phoneticPr fontId="2" type="noConversion"/>
  </si>
  <si>
    <t>系统测试中心_空气猫_基本功能测试报告</t>
    <phoneticPr fontId="2" type="noConversion"/>
  </si>
  <si>
    <t>01_注册</t>
    <phoneticPr fontId="2" type="noConversion"/>
  </si>
  <si>
    <t>02_登录</t>
    <phoneticPr fontId="2" type="noConversion"/>
  </si>
  <si>
    <t>03_主页</t>
    <phoneticPr fontId="2" type="noConversion"/>
  </si>
  <si>
    <t>04_添加设备</t>
    <phoneticPr fontId="2" type="noConversion"/>
  </si>
  <si>
    <t>05_温馨提示</t>
    <phoneticPr fontId="2" type="noConversion"/>
  </si>
  <si>
    <t>06_环境头条</t>
    <phoneticPr fontId="2" type="noConversion"/>
  </si>
  <si>
    <t>07_个人中心</t>
    <phoneticPr fontId="2" type="noConversion"/>
  </si>
  <si>
    <t>测试状态</t>
    <phoneticPr fontId="2" type="noConversion"/>
  </si>
  <si>
    <t>测试员</t>
    <phoneticPr fontId="2" type="noConversion"/>
  </si>
  <si>
    <t>备注</t>
    <phoneticPr fontId="2" type="noConversion"/>
  </si>
  <si>
    <t>查看个人管理中心</t>
    <rPh sb="0" eb="1">
      <t>ce'bian</t>
    </rPh>
    <rPh sb="2" eb="3">
      <t>chu'xian</t>
    </rPh>
    <rPh sb="4" eb="5">
      <t>ge'ren</t>
    </rPh>
    <rPh sb="6" eb="7">
      <t>zhong'xincai'dan</t>
    </rPh>
    <phoneticPr fontId="2" type="noConversion"/>
  </si>
  <si>
    <t>app联网运行正常</t>
    <rPh sb="0" eb="1">
      <t>ce'bian</t>
    </rPh>
    <rPh sb="2" eb="3">
      <t>chu'xian</t>
    </rPh>
    <rPh sb="4" eb="5">
      <t>ge'ren</t>
    </rPh>
    <rPh sb="6" eb="7">
      <t>zhong'xin</t>
    </rPh>
    <rPh sb="8" eb="9">
      <t>cai'dan</t>
    </rPh>
    <phoneticPr fontId="2" type="noConversion"/>
  </si>
  <si>
    <t>罗广蓉</t>
  </si>
  <si>
    <t>设备管理</t>
    <rPh sb="0" eb="1">
      <t>tui'chu</t>
    </rPh>
    <rPh sb="2" eb="3">
      <t>dang'qianzhang'haotiao'hzuan'zhideng'luye'mian</t>
    </rPh>
    <phoneticPr fontId="2" type="noConversion"/>
  </si>
  <si>
    <t>app联网运行正常，未绑定设备时查看</t>
    <rPh sb="0" eb="1">
      <t>ce'bian</t>
    </rPh>
    <rPh sb="2" eb="3">
      <t>chu'xian</t>
    </rPh>
    <rPh sb="4" eb="5">
      <t>ge'ren</t>
    </rPh>
    <rPh sb="6" eb="7">
      <t>zhong'xin</t>
    </rPh>
    <rPh sb="8" eb="9">
      <t>cai'dan</t>
    </rPh>
    <phoneticPr fontId="2" type="noConversion"/>
  </si>
  <si>
    <t>app联网运行正常，绑定设备时查看</t>
    <rPh sb="0" eb="1">
      <t>ce'bian</t>
    </rPh>
    <rPh sb="2" eb="3">
      <t>chu'xian</t>
    </rPh>
    <rPh sb="4" eb="5">
      <t>ge'ren</t>
    </rPh>
    <rPh sb="6" eb="7">
      <t>zhong'xin</t>
    </rPh>
    <rPh sb="8" eb="9">
      <t>cai'dan</t>
    </rPh>
    <phoneticPr fontId="2" type="noConversion"/>
  </si>
  <si>
    <t>ACA-42</t>
  </si>
  <si>
    <t>app联网运行正常，共享设备中有设备</t>
    <rPh sb="0" eb="1">
      <t>zai</t>
    </rPh>
    <rPh sb="2" eb="3">
      <t>gong'xiang</t>
    </rPh>
    <rPh sb="4" eb="5">
      <t>she'bei</t>
    </rPh>
    <rPh sb="7" eb="8">
      <t>mo'kuai</t>
    </rPh>
    <rPh sb="9" eb="10">
      <t>xia</t>
    </rPh>
    <rPh sb="10" eb="11">
      <t>bei</t>
    </rPh>
    <rPh sb="11" eb="12">
      <t>fen'xiang</t>
    </rPh>
    <rPh sb="13" eb="14">
      <t>de</t>
    </rPh>
    <rPh sb="14" eb="15">
      <t>she'bei</t>
    </rPh>
    <rPh sb="16" eb="17">
      <t>bu'zaixian'shi</t>
    </rPh>
    <phoneticPr fontId="2" type="noConversion"/>
  </si>
  <si>
    <t>定位城市天气提醒默认显示</t>
    <rPh sb="1" eb="2">
      <t>she'bei</t>
    </rPh>
    <rPh sb="3" eb="4">
      <t>guan'li</t>
    </rPh>
    <rPh sb="6" eb="7">
      <t>ye'main</t>
    </rPh>
    <rPh sb="8" eb="9">
      <t>xia</t>
    </rPh>
    <rPh sb="9" eb="10">
      <t>de</t>
    </rPh>
    <rPh sb="11" eb="12">
      <t>gong'xiangshe'beimo'kuaixiabu'zaixian'shigang'caishan'chudebei'gong'xiangdeshe'bei</t>
    </rPh>
    <phoneticPr fontId="2" type="noConversion"/>
  </si>
  <si>
    <t>app联网运行正常</t>
    <rPh sb="1" eb="2">
      <t>she'bei</t>
    </rPh>
    <rPh sb="3" eb="4">
      <t>guan'li</t>
    </rPh>
    <rPh sb="6" eb="7">
      <t>ye'main</t>
    </rPh>
    <rPh sb="8" eb="9">
      <t>xiadegong'xiangshe'beimo'kuaixiabu'zaixian'shigang'caishan'chudebei'gong'xiangdeshe'bei</t>
    </rPh>
    <phoneticPr fontId="2" type="noConversion"/>
  </si>
  <si>
    <t>未定位城市天气提醒默认显示</t>
    <rPh sb="1" eb="2">
      <t>she'bei</t>
    </rPh>
    <rPh sb="3" eb="4">
      <t>guan'li</t>
    </rPh>
    <rPh sb="6" eb="7">
      <t>ye'main</t>
    </rPh>
    <rPh sb="8" eb="9">
      <t>xia</t>
    </rPh>
    <rPh sb="9" eb="10">
      <t>de</t>
    </rPh>
    <rPh sb="11" eb="12">
      <t>gong'xiangshe'beimo'kuaixiabu'zaixian'shigang'caishan'chudebei'gong'xiangdeshe'bei</t>
    </rPh>
    <phoneticPr fontId="2" type="noConversion"/>
  </si>
  <si>
    <t>打开关闭天气提醒</t>
    <rPh sb="0" eb="1">
      <t>tiao'zuan</t>
    </rPh>
    <rPh sb="2" eb="3">
      <t>hui</t>
    </rPh>
    <rPh sb="3" eb="4">
      <t>tian'qi</t>
    </rPh>
    <rPh sb="5" eb="6">
      <t>ti'xing</t>
    </rPh>
    <rPh sb="7" eb="8">
      <t>zhu'yebing'zaiti'xingcheng'shihouxian'shixuan'zedecheng'shi</t>
    </rPh>
    <phoneticPr fontId="2" type="noConversion"/>
  </si>
  <si>
    <t>天气提醒时间设置</t>
    <rPh sb="0" eb="1">
      <t>tiao'zuan</t>
    </rPh>
    <rPh sb="2" eb="3">
      <t>hui</t>
    </rPh>
    <rPh sb="3" eb="4">
      <t>tian'qi</t>
    </rPh>
    <rPh sb="5" eb="6">
      <t>ti'xing</t>
    </rPh>
    <rPh sb="7" eb="8">
      <t>zhu'yebing'zaiti'xingcheng'shihouxian'shixuan'zedecheng'shi</t>
    </rPh>
    <phoneticPr fontId="2" type="noConversion"/>
  </si>
  <si>
    <t>天气提醒设置</t>
    <rPh sb="0" eb="1">
      <t>tiao'zuan</t>
    </rPh>
    <rPh sb="2" eb="3">
      <t>hui</t>
    </rPh>
    <rPh sb="3" eb="4">
      <t>tian'qi</t>
    </rPh>
    <rPh sb="5" eb="6">
      <t>ti'xingzhu'yebing'zaiti'xingcheng'shihouxian'shixuan'zedecheng'shi</t>
    </rPh>
    <phoneticPr fontId="2" type="noConversion"/>
  </si>
  <si>
    <t>PM2.5地图界面显示</t>
    <rPh sb="0" eb="1">
      <t>zi'dong</t>
    </rPh>
    <rPh sb="2" eb="3">
      <t>da'kai</t>
    </rPh>
    <rPh sb="8" eb="9">
      <t>jin'ru</t>
    </rPh>
    <rPh sb="10" eb="11">
      <t>deng'luye'mian</t>
    </rPh>
    <phoneticPr fontId="2" type="noConversion"/>
  </si>
  <si>
    <t>PM2.5地图城市搜索</t>
    <rPh sb="0" eb="1">
      <t>zi'dong</t>
    </rPh>
    <rPh sb="2" eb="3">
      <t>da'kai</t>
    </rPh>
    <rPh sb="8" eb="9">
      <t>jin'ru</t>
    </rPh>
    <rPh sb="10" eb="11">
      <t>deng'luye'mian</t>
    </rPh>
    <phoneticPr fontId="2" type="noConversion"/>
  </si>
  <si>
    <t>PM2.5地图分享</t>
    <rPh sb="5" eb="6">
      <t>di'tu</t>
    </rPh>
    <rPh sb="7" eb="8">
      <t>tiao'zhuan'weidui'ycheng'shidezhan'diadi'tu</t>
    </rPh>
    <phoneticPr fontId="2" type="noConversion"/>
  </si>
  <si>
    <t>PM2.5地图站点详情</t>
    <rPh sb="5" eb="6">
      <t>di'tu</t>
    </rPh>
    <rPh sb="7" eb="8">
      <t>tiao'zhuan'wei</t>
    </rPh>
    <rPh sb="10" eb="11">
      <t>dui'ycheng'shidezhan'diadi'tu</t>
    </rPh>
    <phoneticPr fontId="2" type="noConversion"/>
  </si>
  <si>
    <t>PM2.6地图站点详情</t>
    <rPh sb="5" eb="6">
      <t>di'tu</t>
    </rPh>
    <rPh sb="7" eb="8">
      <t>tiao'zhuan'wei</t>
    </rPh>
    <rPh sb="10" eb="11">
      <t>dui'ycheng'shidezhan'diadi'tu</t>
    </rPh>
    <phoneticPr fontId="2" type="noConversion"/>
  </si>
  <si>
    <t>商城</t>
    <rPh sb="0" eb="2">
      <t>di'tutiao'zhuan'weidui'ycheng'shidezhan'diadi'tu</t>
    </rPh>
    <phoneticPr fontId="2" type="noConversion"/>
  </si>
  <si>
    <t>Untest</t>
  </si>
  <si>
    <t>检查更新</t>
    <rPh sb="0" eb="1">
      <t>ye'm</t>
    </rPh>
    <rPh sb="2" eb="3">
      <t>mei</t>
    </rPh>
    <rPh sb="3" eb="4">
      <t>fan'yingreng'zaijin'xinggeng'xinjian'cha</t>
    </rPh>
    <phoneticPr fontId="2" type="noConversion"/>
  </si>
  <si>
    <t>意见反馈</t>
    <rPh sb="0" eb="1">
      <t>xin'ban'ben</t>
    </rPh>
    <rPh sb="3" eb="4">
      <t>xia'zaihaoti'xingyong'hu'an'zhuang</t>
    </rPh>
    <phoneticPr fontId="2" type="noConversion"/>
  </si>
  <si>
    <t>关于我们</t>
    <rPh sb="0" eb="1">
      <t>xin'ban'ben</t>
    </rPh>
    <rPh sb="3" eb="4">
      <t>xia'zaihaoti'xingyong'hu'an'zhuang</t>
    </rPh>
    <phoneticPr fontId="2" type="noConversion"/>
  </si>
  <si>
    <r>
      <t>01_</t>
    </r>
    <r>
      <rPr>
        <sz val="10"/>
        <rFont val="宋体"/>
        <family val="3"/>
        <charset val="134"/>
      </rPr>
      <t>主页</t>
    </r>
    <r>
      <rPr>
        <sz val="10"/>
        <rFont val="Arial"/>
        <family val="2"/>
      </rPr>
      <t xml:space="preserve">
_TC001</t>
    </r>
    <phoneticPr fontId="2" type="noConversion"/>
  </si>
  <si>
    <t>未添加设备</t>
    <phoneticPr fontId="2" type="noConversion"/>
  </si>
  <si>
    <r>
      <t>01_</t>
    </r>
    <r>
      <rPr>
        <sz val="10"/>
        <rFont val="宋体"/>
        <family val="3"/>
        <charset val="134"/>
      </rPr>
      <t>主页</t>
    </r>
    <r>
      <rPr>
        <sz val="10"/>
        <rFont val="Arial"/>
        <family val="2"/>
      </rPr>
      <t xml:space="preserve">
_TC002</t>
    </r>
    <r>
      <rPr>
        <sz val="11"/>
        <color theme="1"/>
        <rFont val="DengXian"/>
        <family val="2"/>
        <charset val="134"/>
        <scheme val="minor"/>
      </rPr>
      <t/>
    </r>
  </si>
  <si>
    <r>
      <t>01_</t>
    </r>
    <r>
      <rPr>
        <sz val="10"/>
        <rFont val="宋体"/>
        <family val="3"/>
        <charset val="134"/>
      </rPr>
      <t>主页</t>
    </r>
    <r>
      <rPr>
        <sz val="10"/>
        <rFont val="Arial"/>
        <family val="2"/>
      </rPr>
      <t xml:space="preserve">
_TC003</t>
    </r>
    <r>
      <rPr>
        <sz val="11"/>
        <color theme="1"/>
        <rFont val="DengXian"/>
        <family val="2"/>
        <charset val="134"/>
        <scheme val="minor"/>
      </rPr>
      <t/>
    </r>
  </si>
  <si>
    <t>李鑫</t>
  </si>
  <si>
    <r>
      <t>01_</t>
    </r>
    <r>
      <rPr>
        <sz val="10"/>
        <rFont val="宋体"/>
        <family val="3"/>
        <charset val="134"/>
      </rPr>
      <t>主页</t>
    </r>
    <r>
      <rPr>
        <sz val="10"/>
        <rFont val="Arial"/>
        <family val="2"/>
      </rPr>
      <t xml:space="preserve">
_TC004</t>
    </r>
    <r>
      <rPr>
        <sz val="11"/>
        <color theme="1"/>
        <rFont val="DengXian"/>
        <family val="2"/>
        <charset val="134"/>
        <scheme val="minor"/>
      </rPr>
      <t/>
    </r>
  </si>
  <si>
    <r>
      <t>01_</t>
    </r>
    <r>
      <rPr>
        <sz val="10"/>
        <rFont val="宋体"/>
        <family val="3"/>
        <charset val="134"/>
      </rPr>
      <t>主页</t>
    </r>
    <r>
      <rPr>
        <sz val="10"/>
        <rFont val="Arial"/>
        <family val="2"/>
      </rPr>
      <t xml:space="preserve">
_TC005</t>
    </r>
    <r>
      <rPr>
        <sz val="11"/>
        <color theme="1"/>
        <rFont val="DengXian"/>
        <family val="2"/>
        <charset val="134"/>
        <scheme val="minor"/>
      </rPr>
      <t/>
    </r>
  </si>
  <si>
    <r>
      <t>01_</t>
    </r>
    <r>
      <rPr>
        <sz val="10"/>
        <rFont val="宋体"/>
        <family val="3"/>
        <charset val="134"/>
      </rPr>
      <t>主页</t>
    </r>
    <r>
      <rPr>
        <sz val="10"/>
        <rFont val="Arial"/>
        <family val="2"/>
      </rPr>
      <t xml:space="preserve">
_TC006</t>
    </r>
    <r>
      <rPr>
        <sz val="11"/>
        <color theme="1"/>
        <rFont val="DengXian"/>
        <family val="2"/>
        <charset val="134"/>
        <scheme val="minor"/>
      </rPr>
      <t/>
    </r>
  </si>
  <si>
    <r>
      <t>01_</t>
    </r>
    <r>
      <rPr>
        <sz val="10"/>
        <rFont val="宋体"/>
        <family val="3"/>
        <charset val="134"/>
      </rPr>
      <t>主页</t>
    </r>
    <r>
      <rPr>
        <sz val="10"/>
        <rFont val="Arial"/>
        <family val="2"/>
      </rPr>
      <t xml:space="preserve">
_TC007</t>
    </r>
    <r>
      <rPr>
        <sz val="11"/>
        <color theme="1"/>
        <rFont val="DengXian"/>
        <family val="2"/>
        <charset val="134"/>
        <scheme val="minor"/>
      </rPr>
      <t/>
    </r>
  </si>
  <si>
    <r>
      <t>01_</t>
    </r>
    <r>
      <rPr>
        <sz val="10"/>
        <rFont val="宋体"/>
        <family val="3"/>
        <charset val="134"/>
      </rPr>
      <t>主页</t>
    </r>
    <r>
      <rPr>
        <sz val="10"/>
        <rFont val="Arial"/>
        <family val="2"/>
      </rPr>
      <t xml:space="preserve">
_TC008</t>
    </r>
    <r>
      <rPr>
        <sz val="11"/>
        <color theme="1"/>
        <rFont val="DengXian"/>
        <family val="2"/>
        <charset val="134"/>
        <scheme val="minor"/>
      </rPr>
      <t/>
    </r>
  </si>
  <si>
    <r>
      <t>01_</t>
    </r>
    <r>
      <rPr>
        <sz val="10"/>
        <rFont val="宋体"/>
        <family val="3"/>
        <charset val="134"/>
      </rPr>
      <t>主页</t>
    </r>
    <r>
      <rPr>
        <sz val="10"/>
        <rFont val="Arial"/>
        <family val="2"/>
      </rPr>
      <t xml:space="preserve">
_TC009</t>
    </r>
    <r>
      <rPr>
        <sz val="11"/>
        <color theme="1"/>
        <rFont val="DengXian"/>
        <family val="2"/>
        <charset val="134"/>
        <scheme val="minor"/>
      </rPr>
      <t/>
    </r>
  </si>
  <si>
    <r>
      <t>01_</t>
    </r>
    <r>
      <rPr>
        <sz val="10"/>
        <rFont val="宋体"/>
        <family val="3"/>
        <charset val="134"/>
      </rPr>
      <t>主页</t>
    </r>
    <r>
      <rPr>
        <sz val="10"/>
        <rFont val="Arial"/>
        <family val="2"/>
      </rPr>
      <t xml:space="preserve">
_TC010</t>
    </r>
    <r>
      <rPr>
        <sz val="11"/>
        <color theme="1"/>
        <rFont val="DengXian"/>
        <family val="2"/>
        <charset val="134"/>
        <scheme val="minor"/>
      </rPr>
      <t/>
    </r>
  </si>
  <si>
    <r>
      <t>01_</t>
    </r>
    <r>
      <rPr>
        <sz val="10"/>
        <rFont val="宋体"/>
        <family val="3"/>
        <charset val="134"/>
      </rPr>
      <t>主页</t>
    </r>
    <r>
      <rPr>
        <sz val="10"/>
        <rFont val="Arial"/>
        <family val="2"/>
      </rPr>
      <t xml:space="preserve">
_TC011</t>
    </r>
    <r>
      <rPr>
        <sz val="11"/>
        <color theme="1"/>
        <rFont val="DengXian"/>
        <family val="2"/>
        <charset val="134"/>
        <scheme val="minor"/>
      </rPr>
      <t/>
    </r>
  </si>
  <si>
    <r>
      <t>01_</t>
    </r>
    <r>
      <rPr>
        <sz val="10"/>
        <rFont val="宋体"/>
        <family val="3"/>
        <charset val="134"/>
      </rPr>
      <t>主页</t>
    </r>
    <r>
      <rPr>
        <sz val="10"/>
        <rFont val="Arial"/>
        <family val="2"/>
      </rPr>
      <t xml:space="preserve">
_TC012</t>
    </r>
    <r>
      <rPr>
        <sz val="11"/>
        <color theme="1"/>
        <rFont val="DengXian"/>
        <family val="2"/>
        <charset val="134"/>
        <scheme val="minor"/>
      </rPr>
      <t/>
    </r>
  </si>
  <si>
    <r>
      <t>01_</t>
    </r>
    <r>
      <rPr>
        <sz val="10"/>
        <rFont val="宋体"/>
        <family val="3"/>
        <charset val="134"/>
      </rPr>
      <t>主页</t>
    </r>
    <r>
      <rPr>
        <sz val="10"/>
        <rFont val="Arial"/>
        <family val="2"/>
      </rPr>
      <t xml:space="preserve">
_TC013</t>
    </r>
    <r>
      <rPr>
        <sz val="11"/>
        <color theme="1"/>
        <rFont val="DengXian"/>
        <family val="2"/>
        <charset val="134"/>
        <scheme val="minor"/>
      </rPr>
      <t/>
    </r>
  </si>
  <si>
    <r>
      <t>01_</t>
    </r>
    <r>
      <rPr>
        <sz val="10"/>
        <rFont val="宋体"/>
        <family val="3"/>
        <charset val="134"/>
      </rPr>
      <t>主页</t>
    </r>
    <r>
      <rPr>
        <sz val="10"/>
        <rFont val="Arial"/>
        <family val="2"/>
      </rPr>
      <t xml:space="preserve">
_TC026</t>
    </r>
    <r>
      <rPr>
        <sz val="11"/>
        <color theme="1"/>
        <rFont val="DengXian"/>
        <family val="2"/>
        <charset val="134"/>
        <scheme val="minor"/>
      </rPr>
      <t/>
    </r>
  </si>
  <si>
    <r>
      <t>01_</t>
    </r>
    <r>
      <rPr>
        <sz val="10"/>
        <rFont val="宋体"/>
        <family val="3"/>
        <charset val="134"/>
      </rPr>
      <t>主页</t>
    </r>
    <r>
      <rPr>
        <sz val="10"/>
        <rFont val="Arial"/>
        <family val="2"/>
      </rPr>
      <t xml:space="preserve">
_TC027</t>
    </r>
    <r>
      <rPr>
        <sz val="11"/>
        <color theme="1"/>
        <rFont val="DengXian"/>
        <family val="2"/>
        <charset val="134"/>
        <scheme val="minor"/>
      </rPr>
      <t/>
    </r>
  </si>
  <si>
    <r>
      <t>01_</t>
    </r>
    <r>
      <rPr>
        <sz val="10"/>
        <rFont val="宋体"/>
        <family val="3"/>
        <charset val="134"/>
      </rPr>
      <t>主页</t>
    </r>
    <r>
      <rPr>
        <sz val="10"/>
        <rFont val="Arial"/>
        <family val="2"/>
      </rPr>
      <t xml:space="preserve">
_TC028</t>
    </r>
    <r>
      <rPr>
        <sz val="11"/>
        <color theme="1"/>
        <rFont val="DengXian"/>
        <family val="2"/>
        <charset val="134"/>
        <scheme val="minor"/>
      </rPr>
      <t/>
    </r>
  </si>
  <si>
    <r>
      <t>01_</t>
    </r>
    <r>
      <rPr>
        <sz val="10"/>
        <rFont val="宋体"/>
        <family val="3"/>
        <charset val="134"/>
      </rPr>
      <t>主页</t>
    </r>
    <r>
      <rPr>
        <sz val="10"/>
        <rFont val="Arial"/>
        <family val="2"/>
      </rPr>
      <t xml:space="preserve">
_TC029</t>
    </r>
    <r>
      <rPr>
        <sz val="11"/>
        <color theme="1"/>
        <rFont val="DengXian"/>
        <family val="2"/>
        <charset val="134"/>
        <scheme val="minor"/>
      </rPr>
      <t/>
    </r>
  </si>
  <si>
    <t>可以进入个人中心菜单</t>
    <phoneticPr fontId="2" type="noConversion"/>
  </si>
  <si>
    <t>个人中心菜单各菜单项显示无误，与需求一致</t>
    <phoneticPr fontId="2" type="noConversion"/>
  </si>
  <si>
    <t xml:space="preserve">【步骤2】点击后进入城市选择列表，界面布局及UI符合UE需求
【步骤3】返回主页
【步骤4】页面携带位置数据信息返回至主页，主页刷新城市名称，城市环境，温馨提示和更新时间等信息
【步骤5】页面携带位置数据信息返回至主页，主页刷新城市名称，城市环境，温馨提示和更新时间等信息
</t>
    <phoneticPr fontId="2" type="noConversion"/>
  </si>
  <si>
    <t>城市环境分享</t>
    <phoneticPr fontId="2" type="noConversion"/>
  </si>
  <si>
    <t>1.手机正常连网
2.进入主页，点击‘分享’按钮
3.选择微信，分享给微信好友
4.选择微信朋友圈，分享至朋友圈
5.选择QQ，分享给QQ好友
6.选择QQ空间，分享至QQ空间
7.点击‘取消分享’</t>
    <phoneticPr fontId="2" type="noConversion"/>
  </si>
  <si>
    <t>【步骤2】主页弹出可分享的选项，分别为“微信，微信朋友圈、QQ、QQ空间”
【步骤3】发送给选定的微信好友一张图片，包含a城市天气、温馨提示、app下载二维码以及slogan
【步骤4】发送到微信朋友圈一张图片，包含a城市天气、温馨提示、app下载二维码以及slogan
【步骤5】发送到QQ好友一张图片，包含a城市天气、温馨提示、app下载二维码以及slogan
【步骤6】发送到QQ空间一张图片，包含a城市天气、温馨提示、app下载二维码以及slogan
【步骤7】分享选项消失，返回主页</t>
    <phoneticPr fontId="2" type="noConversion"/>
  </si>
  <si>
    <t>绑定引导</t>
    <phoneticPr fontId="2" type="noConversion"/>
  </si>
  <si>
    <t xml:space="preserve">1.手机正常连网，首次使用斐讯空气猫app，进入主页
2.查看主页设备引导绑定模块
3.点击“商城”
4.点击“+”
点击“删除”
</t>
    <phoneticPr fontId="2" type="noConversion"/>
  </si>
  <si>
    <t>室内环境信息</t>
    <phoneticPr fontId="2" type="noConversion"/>
  </si>
  <si>
    <t>1.进入主页
2.在室内环境信息模块查看设备名称
3.查看室内环境信息数据</t>
    <phoneticPr fontId="2" type="noConversion"/>
  </si>
  <si>
    <t>【步骤2】该设备的默认名称为“我的设备（+Mac后四位）
【步骤3】显示对应设备上传的PM2.5、甲醛、湿度、温度4项数据</t>
    <phoneticPr fontId="2" type="noConversion"/>
  </si>
  <si>
    <t>【步骤2】显示多台设备，设备的默认名称为“我的设备（+Mac后四位）
【步骤3】显示对应设备上传的PM2.5、甲醛、湿度、温度4项数据，数据与设备一一对应</t>
    <phoneticPr fontId="2" type="noConversion"/>
  </si>
  <si>
    <t xml:space="preserve">【步骤1】进入设备编辑页面
【步骤2】提示‘提示输入名称不超过8个字符’
【步骤3】提示‘提示输入名称不超过8个字符’
【步骤4】提示已存在相同设备名称
【步骤5】修改设备名成功
</t>
    <phoneticPr fontId="2" type="noConversion"/>
  </si>
  <si>
    <t>历史数据</t>
    <phoneticPr fontId="2" type="noConversion"/>
  </si>
  <si>
    <t>1.进入主页，点击室内环境信息显示界面
2.点击设备历史数据的“天”
3.点击设备历史数据的“时”
4.点击设备历史数据的“周”
5.点击设备历史数据的“月”
6.点击设备历史数据的“全部”</t>
    <phoneticPr fontId="2" type="noConversion"/>
  </si>
  <si>
    <t>看个人管理中心</t>
    <rPh sb="0" eb="1">
      <t>ce'bian</t>
    </rPh>
    <rPh sb="2" eb="3">
      <t>chu'xian</t>
    </rPh>
    <rPh sb="4" eb="5">
      <t>ge'ren</t>
    </rPh>
    <rPh sb="6" eb="7">
      <t>zhong'xincai'dan</t>
    </rPh>
    <phoneticPr fontId="2" type="noConversion"/>
  </si>
  <si>
    <r>
      <t>系统测试中心</t>
    </r>
    <r>
      <rPr>
        <b/>
        <sz val="20"/>
        <rFont val="Arial"/>
        <family val="2"/>
      </rPr>
      <t>_</t>
    </r>
    <r>
      <rPr>
        <b/>
        <sz val="20"/>
        <rFont val="宋体"/>
        <family val="3"/>
        <charset val="134"/>
      </rPr>
      <t>登录测试用例</t>
    </r>
    <phoneticPr fontId="2" type="noConversion"/>
  </si>
  <si>
    <r>
      <t>系统测试中心</t>
    </r>
    <r>
      <rPr>
        <b/>
        <sz val="20"/>
        <rFont val="Arial"/>
        <family val="2"/>
      </rPr>
      <t>_</t>
    </r>
    <r>
      <rPr>
        <b/>
        <sz val="20"/>
        <rFont val="宋体"/>
        <family val="3"/>
        <charset val="134"/>
      </rPr>
      <t>添加设备测试用例</t>
    </r>
    <phoneticPr fontId="2" type="noConversion"/>
  </si>
  <si>
    <r>
      <t>系统测试中心</t>
    </r>
    <r>
      <rPr>
        <b/>
        <sz val="20"/>
        <rFont val="Arial"/>
        <family val="2"/>
      </rPr>
      <t>_</t>
    </r>
    <r>
      <rPr>
        <b/>
        <sz val="20"/>
        <rFont val="宋体"/>
        <family val="3"/>
        <charset val="134"/>
      </rPr>
      <t>温馨提示测试用例</t>
    </r>
    <phoneticPr fontId="2" type="noConversion"/>
  </si>
  <si>
    <r>
      <t>系统测试中心</t>
    </r>
    <r>
      <rPr>
        <b/>
        <sz val="20"/>
        <rFont val="Arial"/>
        <family val="2"/>
      </rPr>
      <t>_</t>
    </r>
    <r>
      <rPr>
        <b/>
        <sz val="20"/>
        <rFont val="宋体"/>
        <family val="3"/>
        <charset val="134"/>
      </rPr>
      <t>环境头条测试用例</t>
    </r>
    <phoneticPr fontId="2" type="noConversion"/>
  </si>
  <si>
    <r>
      <t>系统测试中心</t>
    </r>
    <r>
      <rPr>
        <b/>
        <sz val="20"/>
        <rFont val="Arial"/>
        <family val="2"/>
      </rPr>
      <t>_</t>
    </r>
    <r>
      <rPr>
        <b/>
        <sz val="20"/>
        <rFont val="宋体"/>
        <family val="3"/>
        <charset val="134"/>
      </rPr>
      <t>主页测试用例</t>
    </r>
    <phoneticPr fontId="2" type="noConversion"/>
  </si>
  <si>
    <r>
      <t>系统测试中心</t>
    </r>
    <r>
      <rPr>
        <b/>
        <sz val="20"/>
        <rFont val="Arial"/>
        <family val="2"/>
      </rPr>
      <t>_</t>
    </r>
    <r>
      <rPr>
        <b/>
        <sz val="20"/>
        <rFont val="宋体"/>
        <family val="3"/>
        <charset val="134"/>
      </rPr>
      <t>个人中心测试用例</t>
    </r>
    <phoneticPr fontId="2" type="noConversion"/>
  </si>
  <si>
    <t>步骤2、出现欢迎页面</t>
    <phoneticPr fontId="2" type="noConversion"/>
  </si>
  <si>
    <t>Key</t>
    <phoneticPr fontId="2" type="noConversion"/>
  </si>
  <si>
    <t>ACA-1</t>
    <phoneticPr fontId="2" type="noConversion"/>
  </si>
  <si>
    <t>ACA-4</t>
    <phoneticPr fontId="2" type="noConversion"/>
  </si>
  <si>
    <t xml:space="preserve">ACA-55 </t>
    <phoneticPr fontId="2" type="noConversion"/>
  </si>
  <si>
    <t>ACA-55</t>
    <phoneticPr fontId="2" type="noConversion"/>
  </si>
  <si>
    <t>ACA-6</t>
    <phoneticPr fontId="2" type="noConversion"/>
  </si>
  <si>
    <t>ACA-56</t>
    <phoneticPr fontId="2" type="noConversion"/>
  </si>
  <si>
    <t>ACA-7
ACA-15</t>
    <phoneticPr fontId="2" type="noConversion"/>
  </si>
  <si>
    <t xml:space="preserve">ACA-7
ACA-15
 </t>
    <phoneticPr fontId="2" type="noConversion"/>
  </si>
  <si>
    <t>ACA-10</t>
    <phoneticPr fontId="2" type="noConversion"/>
  </si>
  <si>
    <t>ACA-13</t>
    <phoneticPr fontId="2" type="noConversion"/>
  </si>
  <si>
    <t xml:space="preserve">ACA-6
 </t>
    <phoneticPr fontId="2" type="noConversion"/>
  </si>
  <si>
    <t>ACA-26</t>
    <phoneticPr fontId="2" type="noConversion"/>
  </si>
  <si>
    <t>ACA-16</t>
    <phoneticPr fontId="2" type="noConversion"/>
  </si>
  <si>
    <t>ACA-45</t>
    <phoneticPr fontId="2" type="noConversion"/>
  </si>
  <si>
    <t>ACA-24</t>
    <phoneticPr fontId="2" type="noConversion"/>
  </si>
  <si>
    <t>ACA-28</t>
    <phoneticPr fontId="2" type="noConversion"/>
  </si>
  <si>
    <t>ACA-30</t>
    <phoneticPr fontId="2" type="noConversion"/>
  </si>
  <si>
    <t>ACA-31</t>
    <phoneticPr fontId="2" type="noConversion"/>
  </si>
  <si>
    <t>步骤2、分享按键无功能，点击无反应</t>
    <phoneticPr fontId="2" type="noConversion"/>
  </si>
  <si>
    <t>主流手机</t>
  </si>
  <si>
    <t>iPhone 4</t>
  </si>
  <si>
    <t>Android 4.0</t>
  </si>
  <si>
    <t>iPhone 4S</t>
  </si>
  <si>
    <t>Android 4.4</t>
  </si>
  <si>
    <t>iPhone 5</t>
  </si>
  <si>
    <t>Android 5.0</t>
  </si>
  <si>
    <t>iPhone 5S</t>
  </si>
  <si>
    <t>Android 6.0</t>
  </si>
  <si>
    <t>Android 7.0</t>
  </si>
  <si>
    <t>Android 5.1</t>
  </si>
  <si>
    <t>IOS 10</t>
  </si>
  <si>
    <t>iPhone 5C</t>
  </si>
  <si>
    <t>iPhone SE</t>
  </si>
  <si>
    <t xml:space="preserve">Samsung </t>
  </si>
  <si>
    <t>华为</t>
  </si>
  <si>
    <r>
      <t>小米</t>
    </r>
    <r>
      <rPr>
        <sz val="12"/>
        <color rgb="FF000000"/>
        <rFont val="Times New Roman"/>
        <family val="1"/>
      </rPr>
      <t>mix</t>
    </r>
  </si>
  <si>
    <t>魅族</t>
  </si>
  <si>
    <t>OPPO</t>
  </si>
  <si>
    <t>VIVO</t>
  </si>
  <si>
    <t>锤子</t>
  </si>
  <si>
    <t>一加</t>
  </si>
  <si>
    <t>主流系统</t>
    <phoneticPr fontId="2" type="noConversion"/>
  </si>
  <si>
    <t>iPhone 6/6S</t>
    <phoneticPr fontId="2" type="noConversion"/>
  </si>
  <si>
    <t>iPhone 7 plus</t>
    <phoneticPr fontId="2" type="noConversion"/>
  </si>
  <si>
    <t>IOS 9</t>
    <phoneticPr fontId="2" type="noConversion"/>
  </si>
  <si>
    <t>独立稳定的外网</t>
    <phoneticPr fontId="2" type="noConversion"/>
  </si>
  <si>
    <t>更多的空气猫设备</t>
    <phoneticPr fontId="2" type="noConversion"/>
  </si>
  <si>
    <t>其它资源</t>
    <phoneticPr fontId="2" type="noConversion"/>
  </si>
  <si>
    <r>
      <t xml:space="preserve">Android </t>
    </r>
    <r>
      <rPr>
        <sz val="12"/>
        <color rgb="FF000000"/>
        <rFont val="宋体"/>
        <family val="3"/>
        <charset val="134"/>
      </rPr>
      <t>开发：二台</t>
    </r>
    <phoneticPr fontId="2" type="noConversion"/>
  </si>
  <si>
    <r>
      <t>IOS</t>
    </r>
    <r>
      <rPr>
        <sz val="12"/>
        <color rgb="FF000000"/>
        <rFont val="宋体"/>
        <family val="3"/>
        <charset val="134"/>
      </rPr>
      <t>开发：一台</t>
    </r>
    <phoneticPr fontId="2" type="noConversion"/>
  </si>
  <si>
    <t>测试：二台</t>
    <phoneticPr fontId="2" type="noConversion"/>
  </si>
  <si>
    <t>并且所有权限放开</t>
    <phoneticPr fontId="2" type="noConversion"/>
  </si>
  <si>
    <t>步骤3、页面显示与UE定义不符，多了“通过邮箱”选项</t>
  </si>
  <si>
    <t>步骤3、页面显示与UE定义不符，多了“通过邮箱”选项</t>
    <phoneticPr fontId="2" type="noConversion"/>
  </si>
  <si>
    <t>ACA-60</t>
  </si>
  <si>
    <t>ACA-60</t>
    <phoneticPr fontId="2" type="noConversion"/>
  </si>
  <si>
    <t>测试步骤</t>
  </si>
  <si>
    <t>实际结果</t>
  </si>
  <si>
    <t>创建</t>
  </si>
  <si>
    <t>更新</t>
  </si>
  <si>
    <t>到期日</t>
  </si>
  <si>
    <t>ACA-32</t>
  </si>
  <si>
    <t>C类</t>
  </si>
  <si>
    <t>意见反馈无此功能</t>
  </si>
  <si>
    <t>Lili Gong/巩丽丽/R&amp;D/SMART HOME</t>
  </si>
  <si>
    <t>Jianchao Lei/雷建朝/R&amp;D/SMART HOME</t>
  </si>
  <si>
    <t>紧急</t>
  </si>
  <si>
    <t>1. 进入个人中心 
2. 点击意见反馈</t>
  </si>
  <si>
    <t>进入意见反馈页面</t>
  </si>
  <si>
    <t>直接返回到主页</t>
  </si>
  <si>
    <t>V1.0.0.1.7</t>
  </si>
  <si>
    <t>22/三月/17 4:42 下午</t>
  </si>
  <si>
    <t>23/三月/17 9:39 上午</t>
  </si>
  <si>
    <t>ACA-36</t>
  </si>
  <si>
    <t>PM2.5站点详情缺少近1小时的柱状图</t>
  </si>
  <si>
    <t>Applying To Reject</t>
  </si>
  <si>
    <t>1. 进入个人中心 
2. 进入PM2.5地图 
3. 点击某个站点，进入站点洋情页面</t>
  </si>
  <si>
    <t>站点详情页以柱状图显示 
通过近1个小时、近1天、近1周、近1个月四个维度对PM2.5的数据进行展示 
默认为近1天的数据展示</t>
  </si>
  <si>
    <t>缺少近1小时的柱状图</t>
  </si>
  <si>
    <t>22/三月/17 4:59 下午</t>
  </si>
  <si>
    <t>23/三月/17 4:14 下午</t>
  </si>
  <si>
    <t>ACA-35</t>
  </si>
  <si>
    <t>PM2.5站点详情无分享功能</t>
  </si>
  <si>
    <t>在站点详情页标题栏右侧有“分享”图标</t>
  </si>
  <si>
    <t>在站点详情页标题栏右侧没有“分享”图标</t>
  </si>
  <si>
    <t>V1.0.0.1.13</t>
  </si>
  <si>
    <t>22/三月/17 4:52 下午</t>
  </si>
  <si>
    <t>24/三月/17 11:03 上午</t>
  </si>
  <si>
    <t>ACA-22</t>
  </si>
  <si>
    <t>B类</t>
  </si>
  <si>
    <t>设备管理界面我的设备及共享设备列表显示中缺少按设备icon，与需求不符</t>
  </si>
  <si>
    <t>Guangrong Luo/罗广蓉/R&amp;D/SMART HOME</t>
  </si>
  <si>
    <t>Sunday Sun/孙中飞/R&amp;D/SMART HOME</t>
  </si>
  <si>
    <t>一般</t>
  </si>
  <si>
    <t>1.进入设备管理界面 
2.绑定设备及共享设备，查看列表显示</t>
  </si>
  <si>
    <t>我的设备里按照设备icon、设备名称进行列表显示，共享设备中按照设备icon、设备名称、设备共享来源进行列表显示</t>
  </si>
  <si>
    <t>我的设备及共享设备中都缺少设备icon显示，与需求不符</t>
  </si>
  <si>
    <t>22/三月/17 4:02 下午</t>
  </si>
  <si>
    <t>ACA-41</t>
  </si>
  <si>
    <t>被共享人无法修改被共享设备的名字</t>
  </si>
  <si>
    <t xml:space="preserve">1. 登录被共享人的帐号 
2. 主页显示出被共享的设备，点击右侧修改按钮 
</t>
  </si>
  <si>
    <t>可根据需要修改设备名称</t>
  </si>
  <si>
    <t>提示“该设备是共享给您的设备，不能修改设备名称”</t>
  </si>
  <si>
    <t>22/三月/17 5:15 下午</t>
  </si>
  <si>
    <t>23/三月/17 9:46 上午</t>
  </si>
  <si>
    <t>ACA-50</t>
  </si>
  <si>
    <t>1个人中心，商城 
2.查看商品信息</t>
  </si>
  <si>
    <t>空气猫硬件信息及购买链接在界面最上面</t>
  </si>
  <si>
    <t>商城中没有任何产品信息</t>
  </si>
  <si>
    <t>V1.0.0.1.11</t>
  </si>
  <si>
    <t>23/三月/17 1:26 下午</t>
  </si>
  <si>
    <t>ACA-47</t>
  </si>
  <si>
    <t>PM2.5 地图中选择城市后返回到PM2.5地图时不会自动更新地图</t>
  </si>
  <si>
    <t xml:space="preserve">1.个人中心，进入PM2.5地图 
2.点击“输入城市名或拼音”，输入城市名或是选择热门城市 
3.返回PM2.5地图查看城市PM2.5信息 
</t>
  </si>
  <si>
    <t>选择城市后，返回到PM2.5地图时会自动更新</t>
  </si>
  <si>
    <t>选择城市后，界面返回到PM2.5地图，但不会更新城市地图，需要再点击一下“输入城市名或拼音”，返回才会更新所选的城市信息</t>
  </si>
  <si>
    <t>23/三月/17 10:57 上午</t>
  </si>
  <si>
    <t>23/三月/17 4:27 下午</t>
  </si>
  <si>
    <t>ACA-48</t>
  </si>
  <si>
    <t>PM2.5地图界面“输入城市名称和拼音"显示不合理</t>
  </si>
  <si>
    <t>1.个人中心，进入PM2.5地图 
2.PM2.5地图界面查看选择城市</t>
  </si>
  <si>
    <t>PM2.5地图界面的“输入城市名称和拼音"应显示“选择城市”</t>
  </si>
  <si>
    <t>PM2.5地图界面直接显示“输入城市名称和拼音"框,但实际是点击“输入城市名称和拼音"进入选择城市界面</t>
  </si>
  <si>
    <t>23/三月/17 11:06 上午</t>
  </si>
  <si>
    <t>ACA-17</t>
  </si>
  <si>
    <t>手机号码部分显示有误</t>
  </si>
  <si>
    <t>1.进入个人中心，点击主页标题栏左侧的“个人”图标 
2.查看出现的个人中心菜单显示</t>
  </si>
  <si>
    <t>各个人中心菜单信息显示正常</t>
  </si>
  <si>
    <t>用户手机号部分显示有时候是密码，有时候是“123456789123456789”，应该显示手机号</t>
  </si>
  <si>
    <t>22/三月/17 3:27 下午</t>
  </si>
  <si>
    <t>23/三月/17 4:52 下午</t>
  </si>
  <si>
    <t>ACA-51</t>
  </si>
  <si>
    <t>Xiangtao Deng/邓向涛/R&amp;D/SMART HOME</t>
  </si>
  <si>
    <t>1.安装空气猫app 
2.进入app，个人中心，天气提醒 
3.点击开关</t>
  </si>
  <si>
    <t>可以打开或关闭天气提醒功能</t>
  </si>
  <si>
    <t>点击开关后不能开启功能，提示“设置天气提醒失败”</t>
  </si>
  <si>
    <t>23/三月/17 1:40 下午</t>
  </si>
  <si>
    <t>ACA-37</t>
  </si>
  <si>
    <t>PM2.5城市地图无分享功能</t>
  </si>
  <si>
    <t>1. 进入个人中心 
2. 进入PM2.5城市地图</t>
  </si>
  <si>
    <t>标题栏右侧有“分享”图标</t>
  </si>
  <si>
    <t>标题栏右侧无“分享”图标</t>
  </si>
  <si>
    <t>V1.0.0.1.7, V1.0.0.1.12</t>
  </si>
  <si>
    <t>22/三月/17 5:02 下午</t>
  </si>
  <si>
    <t>23/三月/17 4:51 下午</t>
  </si>
  <si>
    <t>ACA-40</t>
  </si>
  <si>
    <t>无天气提醒功能</t>
  </si>
  <si>
    <t xml:space="preserve">1. 进入个人中心 
2. 设置天气提醒 
</t>
  </si>
  <si>
    <t>app收到天气提醒</t>
  </si>
  <si>
    <t>app没有收到天气提醒</t>
  </si>
  <si>
    <t>22/三月/17 5:07 下午</t>
  </si>
  <si>
    <t>23/三月/17 11:16 上午</t>
  </si>
  <si>
    <t>ACA-39</t>
  </si>
  <si>
    <t>E类-需求</t>
  </si>
  <si>
    <t>被共享账号上共享设备名称显示与需求不一致</t>
  </si>
  <si>
    <t>1.个人中心，设备管理界面，共享设备给已注册的账号 
2,登入被共享的账号，进入设备管理界面，查看共享设备的名称显示</t>
  </si>
  <si>
    <t xml:space="preserve">服务端不存在名称为“共享设备”的设备，显示为“共享设备” 
服务端存在名称为“共享设备”的设备，显示为“共享设备1”，以此类推 
</t>
  </si>
  <si>
    <t>共享设备名称显示为“我的设备+ID后四位”</t>
  </si>
  <si>
    <t>22/三月/17 5:05 下午</t>
  </si>
  <si>
    <t>24/三月/17 10:24 上午</t>
  </si>
  <si>
    <t>ACA-27</t>
  </si>
  <si>
    <t>无网络时点击共享设备给家人，手机处于卡顿状态，无提示</t>
  </si>
  <si>
    <t>1.进入个人中心，进入设备管理界面 
2.选择设备，点击“共享设备给家人”</t>
  </si>
  <si>
    <t>无网络点击“共享设备给家人”时，提示“无网络”</t>
  </si>
  <si>
    <t>在没有网络的情况下点共享，无任何提示框，多次点击手机处于卡顿状态，APP会无响应</t>
  </si>
  <si>
    <t>22/三月/17 4:27 下午</t>
  </si>
  <si>
    <t>24/三月/17 10:22 上午</t>
  </si>
  <si>
    <t>ACA-43</t>
  </si>
  <si>
    <t>删除被共享设备时，下面的会弹出英文提示“Delete Shared Equipment”</t>
  </si>
  <si>
    <t>1. 进入有被共享设备的帐号 
2. 在主页我的设备右侧点击删除按钮</t>
  </si>
  <si>
    <t>弹出提示框，内容是“确定要删除该设备？”</t>
  </si>
  <si>
    <t>弹出提示框，内容是“确定删除该设备？” 
下面同时会弹出提示英文“Delete Sjared Equipment”</t>
  </si>
  <si>
    <t>22/三月/17 5:23 下午</t>
  </si>
  <si>
    <t>24/三月/17 11:05 上午</t>
  </si>
  <si>
    <t>移除我的设备时，不会有对话框提醒，会直接删除设备</t>
  </si>
  <si>
    <t>进入设备管理页面，移除我的设备</t>
  </si>
  <si>
    <t>提示“确定要移除并解绑该设备？”</t>
  </si>
  <si>
    <t>没有提示“确定要移除并解绑该设备？”，设备直接被移除</t>
  </si>
  <si>
    <t>22/三月/17 5:17 下午</t>
  </si>
  <si>
    <t>24/三月/17 10:08 上午</t>
  </si>
  <si>
    <t>ACA-25</t>
  </si>
  <si>
    <t>把设备共享给别人输入手机号码异常时提示语有误</t>
  </si>
  <si>
    <t>1.进入个人中心，设备管理界面 
2.点击已有的设备，选择“共享设备给家人” 
3.输入手机号码为空，查看提示语 
4.输入的手机号码小于11位，查看提示语 
5.输入的手机号码大于11位，查看提示语 
6.输入不合法的手机号码（如12345678911），查看提示语</t>
  </si>
  <si>
    <t>手机号码为空时提示“未输入手机号码”，输入的手机号码异常时提示“手机号码有误”</t>
  </si>
  <si>
    <t>输入的手机号码为空和大于小于11位时，提示“您不能将该设备共享给自己” 
输入不合法的手机号码时。提示“共享失败！该手机号尚未在斐讯环境猫app上进行注册，请下载并注册成功后再进行共享操作”</t>
  </si>
  <si>
    <t>22/三月/17 4:18 下午</t>
  </si>
  <si>
    <t>24/三月/17 11:30 上午</t>
  </si>
  <si>
    <t>ACA-29</t>
  </si>
  <si>
    <t>共享设备确定后，页面不会自动跳转到设备详情界面</t>
  </si>
  <si>
    <t>1.进入个人中心，设备管理界面 
2.选择一个设备，共享设备给家人，输入一个在斐讯APP上注册的号码，点击“确定”</t>
  </si>
  <si>
    <t>点击确定后，页面自动跳转到设备详情界面</t>
  </si>
  <si>
    <t>界面停留在输入手机号码</t>
  </si>
  <si>
    <t>22/三月/17 4:33 下午</t>
  </si>
  <si>
    <t>24/三月/17 2:04 下午</t>
  </si>
  <si>
    <t>ACA-49</t>
  </si>
  <si>
    <t>PM2.5 地图中选择城市后点击“&lt;”无法返回</t>
  </si>
  <si>
    <t>1.个人中心，进入PM2.5地图 
2.点击“输入城市名或拼音” 
3.输入或是选择城市后，点击左上角的“&lt;”图标</t>
  </si>
  <si>
    <t>点击“&lt;”图标后会返回到PM2.5地图</t>
  </si>
  <si>
    <t>点击“&lt;”图标无反应</t>
  </si>
  <si>
    <t>V1.0.0.1.12, V1.0.0.1.11</t>
  </si>
  <si>
    <t>23/三月/17 11:15 上午</t>
  </si>
  <si>
    <t>ACA-34</t>
  </si>
  <si>
    <t>重启被共享账户的设备后，被共享设备的设备管理界面没有共享的设备</t>
  </si>
  <si>
    <t>1.个人中心，设备管理界面，选择共享设备，输入被共享账号 
2.重启被共享账号的设备，登入APP后设备管理界面没有共享的设备</t>
  </si>
  <si>
    <t>被共享账号的设备重启后设备管理界面应该还有共享的设备</t>
  </si>
  <si>
    <t>重启被共享账号的设备，登入APP后设备管理界面没有共享的设备</t>
  </si>
  <si>
    <t>22/三月/17 4:50 下午</t>
  </si>
  <si>
    <t>24/三月/17 3:59 下午</t>
  </si>
  <si>
    <t>ACA-54</t>
  </si>
  <si>
    <t>“关于我们”中扫一扫二维码扫出来显示的是斐讯路由</t>
  </si>
  <si>
    <t>1.进入app 
2.点击主页标题栏左侧的“个人”图标或是侧滑主页进入个人中心菜单 
3.点击“关于我们”，使用配合机扫扫二维码</t>
  </si>
  <si>
    <t>扫出来的应该是空气猫APP</t>
  </si>
  <si>
    <t>配合机扫出来的是斐讯路由</t>
  </si>
  <si>
    <t>24/三月/17 4:26 下午</t>
  </si>
  <si>
    <t>24/三月/17 4:36 下午</t>
  </si>
  <si>
    <t>ACA-53</t>
  </si>
  <si>
    <t>“关于我们”页面名字显示为“个人中心”</t>
  </si>
  <si>
    <t>1.进入app 
2.点击主页标题栏左侧的“个人”图标或是侧滑主页进入个人中心菜单 
3.点击“关于我们”</t>
  </si>
  <si>
    <t>页面信息显示正确</t>
  </si>
  <si>
    <t>页面名称显示为“个人中心”，应显示为“关于我们”</t>
  </si>
  <si>
    <t>24/三月/17 4:23 下午</t>
  </si>
  <si>
    <t>ACA-38</t>
  </si>
  <si>
    <t>PM2.5地图城市选择时，选择襄阳会导致app无响应</t>
  </si>
  <si>
    <t xml:space="preserve">1. 进入个人中心 
2 点击PM2.5地图 
3. 点击城市选择输入框 
4. 选择襄阳 
</t>
  </si>
  <si>
    <t>跳转回PM2.5地图主页，显示为选择城市的站点地图</t>
  </si>
  <si>
    <t>APP会无响应</t>
  </si>
  <si>
    <t>24/三月/17 5:05 下午</t>
  </si>
  <si>
    <t>ACA-57</t>
  </si>
  <si>
    <t>主界面设备名重命名界面不美观</t>
  </si>
  <si>
    <t>1.登录app，进入主界面 
2.点击已绑定设备最右端的图标，对已绑定设备进行重命名</t>
  </si>
  <si>
    <t>重命名界面显示美观，可以进行重命名</t>
  </si>
  <si>
    <t>重命名输入界面只有一个大白框，界面不美观</t>
  </si>
  <si>
    <t>24/三月/17 4:48 下午</t>
  </si>
  <si>
    <t>27/三月/17 8:25 上午</t>
  </si>
  <si>
    <t>ACA-33</t>
  </si>
  <si>
    <t>检查app版本更新时，发现新版本时，提示框中按键的内容与需求定义不符</t>
  </si>
  <si>
    <t>次要</t>
  </si>
  <si>
    <t>1. 进入个人中心 
2. 点击检查app版本更新</t>
  </si>
  <si>
    <t>发现新版本 
弹出提示消息，并有“稍后再说”和“立即升级”按键</t>
  </si>
  <si>
    <t>弹出提示消息，并有“跳过此版本”和“立刻升级”按键</t>
  </si>
  <si>
    <t>22/三月/17 4:47 下午</t>
  </si>
  <si>
    <t>23/三月/17 11:03 上午</t>
  </si>
  <si>
    <t>ACA-18</t>
  </si>
  <si>
    <t>设备管理界面字符显示与需求描述不一致</t>
  </si>
  <si>
    <t>1.进入个人中心，点击设备管理 
2.进入设备管理页面，查看字符显示</t>
  </si>
  <si>
    <t>设备管理页面，显示“我的设备和共享设备”</t>
  </si>
  <si>
    <t>显示“我的设备和分享设备”</t>
  </si>
  <si>
    <t>22/三月/17 3:37 下午</t>
  </si>
  <si>
    <t>ACA-58</t>
  </si>
  <si>
    <t>主界面已绑定设备重命名时输入表情时提示“重命名失败，请重新尝试”</t>
  </si>
  <si>
    <t>1.登录app，绑定设备 
2.进入主页，点击已绑定设备最右端的重命名图标对设备进行重命名 
3.输入表情</t>
  </si>
  <si>
    <t>输入表情时提示不支持表情输入请重新输入，或是表情输入的都灰显</t>
  </si>
  <si>
    <t>可以支持表情输入，但提示不明确，提示“重命名失败，请重新尝试”</t>
  </si>
  <si>
    <t>24/三月/17 4:58 下午</t>
  </si>
  <si>
    <t>27/三月/17 8:26 上午</t>
  </si>
  <si>
    <t>ACA-7</t>
  </si>
  <si>
    <t>【空气猫Android】在主页点击添加城市，进入城市列表后点击返回按钮“&lt;”，无响应</t>
  </si>
  <si>
    <t>Xin05 Li/李鑫05/R&amp;D/SMART HOME</t>
  </si>
  <si>
    <t>1.在获取城市位置失败的情况下，进入主页，点击“添加城市” 
2.进入城市列表，点击返回按钮“&lt;” ，无响应--&gt;issue</t>
  </si>
  <si>
    <t>点击返回按钮“&lt;” 后，返回上层页面</t>
  </si>
  <si>
    <t>21/三月/17 3:12 下午</t>
  </si>
  <si>
    <t>24/三月/17 4:34 下午</t>
  </si>
  <si>
    <t>ACA-9</t>
  </si>
  <si>
    <t>【空气猫Android】选择某一城市，主页显示城市信息后，向下拉刷新后，又显示“获取位置失败，请点此添加”</t>
  </si>
  <si>
    <t xml:space="preserve">1.在获取城市位置失败的情况下，进入主页，点击“选择”，选择某一城市，主页显示城市信息。 
2.在主页向下拉刷新，显示“获取位置失败，请点此添加”,而之前选择的城市环境信息也不更新。--&gt;issue 
</t>
  </si>
  <si>
    <t>点击‘切换城市’后，进入城市切换列表页，用户可以通过查询和点击选择某个城市，然后页面返回并携带城市信息，主页城市名称等相关城市环境数据进行刷新。</t>
  </si>
  <si>
    <t>21/三月/17 3:35 下午</t>
  </si>
  <si>
    <t>21/三月/17 3:56 下午</t>
  </si>
  <si>
    <t>ACA-6</t>
  </si>
  <si>
    <t>【空气猫Android】当前位置信息获取失败且一次也没定位成功的情况下，点击太阳图标会显示一些奇怪信息</t>
  </si>
  <si>
    <t>1.关闭手机定位功能,进入主页，查看城市信息.。 
2.此时获取城市位置失败，查看天气详情。 
3. a没定位的情况下，点击太阳图标，天气详情页会显示一些奇怪信息。--&gt;issue 
b定位成功过一次的情况下，天气详情页会显示上次定位城市的信息。</t>
  </si>
  <si>
    <t>天气详情页面的各项数据为空</t>
  </si>
  <si>
    <t>a没定位的情况下，点击太阳图标，天气详情页会显示一些奇怪信息。--&gt;issue 
b定位成功过一次的情况下，天气详情页会显示上次定位城市的信息。</t>
  </si>
  <si>
    <t>21/三月/17 3:01 下午</t>
  </si>
  <si>
    <t>21/三月/17 4:11 下午</t>
  </si>
  <si>
    <t>ACA-10</t>
  </si>
  <si>
    <t>【空气猫Android】数据分享功能，点击选项进行分享时，APP无响应</t>
  </si>
  <si>
    <t>1.打开APP进入主页，点击主页“分享”按钮。 
2.选择并点击一种分享选项进行分享时，APP无响应。--&gt;issue</t>
  </si>
  <si>
    <t xml:space="preserve">可以分享成功。 
发送给选定的微信好友一张图片，包含a城市天气、温馨提示、app下载二维码以及slogan 
发送到微信朋友圈一张图片，包含a城市天气、温馨提示、app下载二维码以及slogan 
发送到QQ朋友圈一张图片，包含a城市天气、温馨提示、app下载二维码以及slogan 
发送给选定的QQ好友一张图片，包含a城市天气、温馨提示、app下载二维码以及slogan 
</t>
  </si>
  <si>
    <t>21/三月/17 3:52 下午</t>
  </si>
  <si>
    <t>23/三月/17 10:16 上午</t>
  </si>
  <si>
    <t>ACA-52</t>
  </si>
  <si>
    <t>主页城市天气图标和背景显示不准确，一直都是晴的图标和背景</t>
  </si>
  <si>
    <t>1.登入app，进入主页 
2.查看主页城市天气显示，切换不同城市的不同天气（如雨，或雨夹雪）</t>
  </si>
  <si>
    <t>主页城市天气显示的图标和背景与天气一致</t>
  </si>
  <si>
    <t>无论是什么天气，城市天气图标和背景都显示为晴</t>
  </si>
  <si>
    <t>24/三月/17 9:44 上午</t>
  </si>
  <si>
    <t>ACA-15</t>
  </si>
  <si>
    <t>【空气猫Android】当空气猫已获取城市信息时，通过查询或选择切换城市，查询或选择襄阳时，APP容易无响应。下拉更新时，又显示的是当前定位城市的环境信息</t>
  </si>
  <si>
    <t xml:space="preserve">1.当空气猫已获取城市信息时，进入主页，点击“切换城市”然后点击“查询”，输入某个城市 
2.查询襄阳时，APP容易无响应。--&gt;issue 
3.下拉更新时，又显示的是当前定位城市的信息。--&gt;issue 
1.当空气猫已获取城市信息时，进入主页，点击“切换城市”然后选择某个城市 
2.选择襄阳时，APP容易无响应。--&gt;issue 
</t>
  </si>
  <si>
    <t>切换到对应的城市，主页显示城市信息</t>
  </si>
  <si>
    <t>1.当空气猫已获取城市信息时，进入主页，点击“切换城市”然后点击“查询”，输入某个城市 
2.查询襄阳时，APP容易无响应。--&gt;issue 
3.下拉更新时，又显示的是当前定位城市的信息。--&gt;issue</t>
  </si>
  <si>
    <t>V1.0.0.1.12</t>
  </si>
  <si>
    <t>21/三月/17 4:40 下午</t>
  </si>
  <si>
    <t>24/三月/17 4:33 下午</t>
  </si>
  <si>
    <t>ACA-8</t>
  </si>
  <si>
    <t>【空气猫Android】获取城市位置失败，通过查询添加城市,查询襄阳时，APP容易无响应</t>
  </si>
  <si>
    <t>1.在获取城市位置失败的情况下，进入主页，点击‘查询’，通过查询添加城市。 
2.查询襄阳时，APP容易无响应--issue</t>
  </si>
  <si>
    <t>查询时，查询响应迅速，不宜过长</t>
  </si>
  <si>
    <t>查询襄阳时，APP容易无响应--issue</t>
  </si>
  <si>
    <t>21/三月/17 3:20 下午</t>
  </si>
  <si>
    <t>24/三月/17 4:42 下午</t>
  </si>
  <si>
    <t>ACA-56</t>
  </si>
  <si>
    <t>【空气猫】天气详情页面，分享图标多余，风力显示被遮挡</t>
  </si>
  <si>
    <t xml:space="preserve">1.app定位成功 
2.进入主页，点击天气图标 
3.查看天气详情页，分享图标多余，风力显示被遮挡 
</t>
  </si>
  <si>
    <t>没有分享图标，风力显示完整</t>
  </si>
  <si>
    <t xml:space="preserve">查看天气详情页，分享图标多余，风力显示被遮挡 
</t>
  </si>
  <si>
    <t>24/三月/17 4:45 下午</t>
  </si>
  <si>
    <t>24/三月/17 4:49 下午</t>
  </si>
  <si>
    <t>ACA-55</t>
  </si>
  <si>
    <t>【空气猫】更新时间格式显示异常</t>
  </si>
  <si>
    <t>1.app定位成功 
2.进入主页，查看更新时间 
3.更新时间显示 9:0--&gt;issue</t>
  </si>
  <si>
    <t>更新时间显示 09:00--&gt;issue</t>
  </si>
  <si>
    <t>更新时间显示 9:0--&gt;issue</t>
  </si>
  <si>
    <t>24/三月/17 4:37 下午</t>
  </si>
  <si>
    <t>24/三月/17 4:50 下午</t>
  </si>
  <si>
    <t>ACA-11</t>
  </si>
  <si>
    <t>【空气猫Android】设备历史数据页面无数据显示，点击页面后发生APP无响应的状况</t>
  </si>
  <si>
    <t>1.在斐讯空气猫app已绑定设备的情况下，点击“设备显示区域”，进入设备历史数据页面 
2.设备历史数据页面无数据显示，点击页面后发生APP无响应的状况。--&gt;issue</t>
  </si>
  <si>
    <t>进入设备历史数据页面，设备的历史数据包含“PM2.5”、“甲醛”、“温度”、“湿度”4项数据，按照“时、天、周、月和全部”的条件进行折线图数据统计，默认以“时”为单位进行统计</t>
  </si>
  <si>
    <t>21/三月/17 4:05 下午</t>
  </si>
  <si>
    <t>21/三月/17 4:43 下午</t>
  </si>
  <si>
    <t>ACA-59</t>
  </si>
  <si>
    <t>【空气猫】室内环境信息模块编辑按钮左侧显示多余的折线图标</t>
  </si>
  <si>
    <t xml:space="preserve">1.进入主页 
2.在室内环境信息模块查看信息 
3.设备名称编辑按钮左侧显示多余的折线图标，点击此图标，无响应--&gt;issue 
</t>
  </si>
  <si>
    <t>UE需求中无此图标</t>
  </si>
  <si>
    <t>24/三月/17 5:04 下午</t>
  </si>
  <si>
    <t>ACA-14</t>
  </si>
  <si>
    <t>【空气猫Android】在主页中删除设备绑定引导模块，重启APP或重新登录，都会再次出现设置引导模块</t>
  </si>
  <si>
    <t>1.斐讯空气猫app没有设备绑定，在主页中删除设备绑定引导模块。 
2.重启APP或重新登录，都会再次出现设置引导模块。--&gt;issue</t>
  </si>
  <si>
    <t>删除后不会再次出现设置引导模块</t>
  </si>
  <si>
    <t>21/三月/17 4:33 下午</t>
  </si>
  <si>
    <t>23/三月/17 10:31 上午</t>
  </si>
  <si>
    <t>ACA-30</t>
  </si>
  <si>
    <t>在主页更改城市后，温馨提示为更改后的城市，但一下拉刷新，就又变回定位的城市</t>
  </si>
  <si>
    <t xml:space="preserve">1. 在主页点击更改城市 
2. 在城市选择页选择另外一个城市 
</t>
  </si>
  <si>
    <t>刷新为另一个城市的PM2.5指数并更新提示信息</t>
  </si>
  <si>
    <t>刷新为另一个城市的PM2.5指数并更新提示信息 
但一下拉刷新，就又变回定位的城市（需与产品经理确认逻辑是否正确）</t>
  </si>
  <si>
    <t>22/三月/17 4:34 下午</t>
  </si>
  <si>
    <t>ACA-28</t>
  </si>
  <si>
    <t>关闭手机GPS功能时，温馨提示模块显示内容不符合需求中的定义</t>
  </si>
  <si>
    <t>1. 关闭手机定位功能 
2. 进入APP主页</t>
  </si>
  <si>
    <t>温馨提示模块显示内容是“获取地理位置失败！”</t>
  </si>
  <si>
    <t>温馨提示模块显示内容是“还没有获取当前地理位置哦！”</t>
  </si>
  <si>
    <t>22/三月/17 4:30 下午</t>
  </si>
  <si>
    <t>23/三月/17 4:41 下午</t>
  </si>
  <si>
    <t>ACA-31</t>
  </si>
  <si>
    <t>环境头条分享按钮无功能</t>
  </si>
  <si>
    <t>1. 打开环境头条的文章 
2. 点击右上角分享按钮</t>
  </si>
  <si>
    <t>弹出可分享的选项，分别为“微信朋友圈、QQ好友、QQ朋友圈以及微信好友”</t>
  </si>
  <si>
    <t>分享按键无功能，点击无反应</t>
  </si>
  <si>
    <t>22/三月/17 4:39 下午</t>
  </si>
  <si>
    <t>23/三月/17 10:23 上午</t>
  </si>
  <si>
    <t>ACA-5</t>
  </si>
  <si>
    <t>【空气猫Android】进入主页后很快点击退出登录，APP卡死无响应</t>
  </si>
  <si>
    <t>1.在登录页面，输入格式正确已注册的手机号和正确密码 
2.登录成功并进入主页，提示未绑定任何设备 
3.进入主页后很快点击【退出登录】，APP卡死无响应--》issue</t>
  </si>
  <si>
    <t>点击【退出登录】，正常退出，无闪退，卡死等现象</t>
  </si>
  <si>
    <t>21/三月/17 2:37 下午</t>
  </si>
  <si>
    <t>23/三月/17 4:24 下午</t>
  </si>
  <si>
    <t>ACA-1</t>
  </si>
  <si>
    <t>【空气猫Android】欢迎页面为三张猫的图片（欢迎页面？）</t>
  </si>
  <si>
    <t>1.首次安装APP后进入斐讯空气猫app，滑动欢迎页面 
2.左滑右滑欢迎页面</t>
  </si>
  <si>
    <t>页面可以左右滑动，滑动后进入登录页</t>
  </si>
  <si>
    <t>第一次安装完成时，有三张猫的图片（欢迎页面？）</t>
  </si>
  <si>
    <t>21/三月/17 1:16 下午</t>
  </si>
  <si>
    <t>21/三月/17 2:28 下午</t>
  </si>
  <si>
    <t>ACA-44</t>
  </si>
  <si>
    <t>注册界面输入正确的手机号和错误的6位验证码提示验证码不能为空</t>
  </si>
  <si>
    <t>1.app登入界面。选择注册 
2.输入正确的手机号码，和错误的验证码 
3.观察提示语</t>
  </si>
  <si>
    <t>提示“输入的验证码有误”</t>
  </si>
  <si>
    <t>提示"输入的验证码不能为空"</t>
  </si>
  <si>
    <t>23/三月/17 9:14 上午</t>
  </si>
  <si>
    <t>23/三月/17 4:34 下午</t>
  </si>
  <si>
    <t>ACA-2</t>
  </si>
  <si>
    <t>【空气猫Android】第二次安装完成时，点击app图标后自动跳到登录页面</t>
  </si>
  <si>
    <t>1.首次安装APP后进入斐讯空气猫app，滑动欢迎页面 
2.左滑右滑欢迎页面 
3.第二次安装APP，点击app图标进入斐讯空气猫app</t>
  </si>
  <si>
    <t>进入欢迎页面，左滑右滑欢迎页面，页面可以左右滑动，滑动后进入登录页</t>
  </si>
  <si>
    <t>第二次安装完成时，点击后自动跳到登录页面</t>
  </si>
  <si>
    <t>21/三月/17 1:29 下午</t>
  </si>
  <si>
    <t>ACA-4</t>
  </si>
  <si>
    <t>【空气猫Android】注册用户，输入密码长度判断与提示不符，引发歧义</t>
  </si>
  <si>
    <t>1.进入注册页面，输入正确手机号，正确验证码，输入6位密码 
2.点击注册，提示密码为8到64位字符 
3.进入注册页面，输入正确手机号，正确验证码，输入21位密码 
4.点击注册，提示密码长度为6到20个字符</t>
  </si>
  <si>
    <t>输入不符合长度要求的密码，点击注册后，给出正确密码长度提示，且提示统一。</t>
  </si>
  <si>
    <t>密码输入框中提示密码为6-20个字符 
进入注册页面，输入正确手机号，正确验证码，输入6位密码点击注册时，提示密码为8到64位字符 
进入注册页面，输入正确手机号，正确验证码，输入21位密码点击注册时，提示密码长度为6到20个字符</t>
  </si>
  <si>
    <t>用户密码修改页面与需求定义不符</t>
  </si>
  <si>
    <t>1、打开APP，进入到登录页面 
2、点击“忘记密码？”按钮 
3、进入“找回密码”页面</t>
  </si>
  <si>
    <t>步骤3、页面显示“手机号”，“验证码”，“密码及密码规则”，“确认密码”以及返回键</t>
  </si>
  <si>
    <t>27/三月/17 9:04 上午</t>
  </si>
  <si>
    <t>ACA-3</t>
  </si>
  <si>
    <t>【空气猫Android】注册用户，输入非法手机号（7位，12位，错误的11位）和空手机号，无提示</t>
  </si>
  <si>
    <t>1.进入斐讯空气猫app 
2.在登录页点击新用户注册选项进行注册 
3.输入12位手机号,点击获取验证码。页面不会提示不合法，获取验证码部分为灰色--&gt;issue 
4.重复1和2 ，输入7位手机号,点击获取验证码。页面不会提示不合法，获取验证码部分为灰色--&gt;issue 
5.重复1和2，输入11位不正确手机号(12345678911),点击获取验证码。页面不会提示不合法，获取验证码部分为灰色--&gt;issue 
6.重复1和2，输入手机号为空，点击获取验证码。不会提示不合法，获取验证码部分为灰色--&gt;issue</t>
  </si>
  <si>
    <t>输入非法手机号（7位，12位，错误的11位），页面提示手机号不合法。 
输入空手机号，页面提示手机号为空</t>
  </si>
  <si>
    <t>21/三月/17 1:55 下午</t>
  </si>
  <si>
    <t>ACA-26</t>
  </si>
  <si>
    <t>点击已连接的设备，进入设备数据页，无数据显示，并且APP在点击后会无响应</t>
  </si>
  <si>
    <t xml:space="preserve">在主页中点击已连接的设备，查看设置的数据 
</t>
  </si>
  <si>
    <t>进入设备数据页展示设备上传的最新数据</t>
  </si>
  <si>
    <t>进入设备数据页，但无数据显示，并且APP在点击后会无响应</t>
  </si>
  <si>
    <t>22/三月/17 4:24 下午</t>
  </si>
  <si>
    <t>23/三月/17 9:54 上午</t>
  </si>
  <si>
    <t>ACA-23</t>
  </si>
  <si>
    <t>连接WIFI时，输入错误的密码，不会提示“密码错误”</t>
  </si>
  <si>
    <t>1. 开启手机WiFi，连接WiFi，输入错误WiFi密码，搜索设备 
2. 点击“开始搜索”</t>
  </si>
  <si>
    <t>不能正确连接WiFi，提示密码错误</t>
  </si>
  <si>
    <t>直接开始搜索，未提示“密码错误”信息</t>
  </si>
  <si>
    <t>22/三月/17 4:05 下午</t>
  </si>
  <si>
    <t>ACA-13</t>
  </si>
  <si>
    <t>【空气猫Android】首次使用斐讯空气猫app，搜索斐讯环境猫过程中若黑屏时间长一些，有时会发生APP无响应的情况</t>
  </si>
  <si>
    <t>1.首次使用斐讯空气猫app，通过点击+添加设备。 
2.进入设备添加页面，点击“去发现”显示正在搜索斐讯环境猫。 
3.搜索过程中若黑屏时间长一些，有时会发生APP无响应的情况。--&gt;issue</t>
  </si>
  <si>
    <t>搜索设备流程顺畅，无卡死，闪退等现象</t>
  </si>
  <si>
    <t>21/三月/17 4:27 下午</t>
  </si>
  <si>
    <t>23/三月/17 10:30 上午</t>
  </si>
  <si>
    <t>ACA-16</t>
  </si>
  <si>
    <t>手机WiFi在开启但未连接的状态下，点击“去发现”，APP却提示“请打开WIFI开关</t>
  </si>
  <si>
    <t>1. 开启手机WiFi，未连接WiFi，去发现设备 
2. 点击“去发现”</t>
  </si>
  <si>
    <t>进入WiFi选择页面</t>
  </si>
  <si>
    <t>app提示请打开WiFi开关 
没有直接进入WiFi选择页面</t>
  </si>
  <si>
    <t>22/三月/17 3:16 下午</t>
  </si>
  <si>
    <t>23/三月/17 9:58 上午</t>
  </si>
  <si>
    <t>ACA-45</t>
  </si>
  <si>
    <t>APP名字以及搜索设备时显示为环境猫，应该为空气猫</t>
  </si>
  <si>
    <t>1. 安装完APP后查看APP显示的名称 
2. 在添加设备页页，点击“去发现”，点击“开始搜索”</t>
  </si>
  <si>
    <t>1. 显示为空气猫 
2. 显示为“正在搜索斐讯空气猫”</t>
  </si>
  <si>
    <t>1. 显示名称为环境猫-QA 
2. 显示为“正在搜索斐讯环境猫”</t>
  </si>
  <si>
    <t>23/三月/17 9:52 上午</t>
  </si>
  <si>
    <t>ACA-46</t>
  </si>
  <si>
    <t>显示“点击右上角+添加斐讯环境猫，或者去商城看看”</t>
  </si>
  <si>
    <t>1. 登录未绑定设备的帐号 
2. 查看主页我的设备显示模块内容</t>
  </si>
  <si>
    <t>显示“点击右上角+添加斐讯空气猫，或者去商城看看”</t>
  </si>
  <si>
    <t>23/三月/17 10:34 上午</t>
  </si>
  <si>
    <t>23/三月/17 10:55 上午</t>
  </si>
  <si>
    <t>ACA-19</t>
  </si>
  <si>
    <t>在发现设置页面，选择新的WiFi后，页面停留在Settings界面，需手动点击返回APP</t>
  </si>
  <si>
    <t>1. 开启手机WiFi，连接WiFi，去发现设备页更改WiFi 
2. 点击“更改”，并选择新的WiFi连接</t>
  </si>
  <si>
    <t>选择完成后自动返回APP 
WiFi框中显示的是新选择WiFi的SSID</t>
  </si>
  <si>
    <t>选择新的WIFI后，页面停留在settings界面无法自动返回APP,需手动返回APP</t>
  </si>
  <si>
    <t>22/三月/17 3:41 下午</t>
  </si>
  <si>
    <t>23/三月/17 11:20 上午</t>
  </si>
  <si>
    <t>ACA-24</t>
  </si>
  <si>
    <t>在设备配网过程中关闭路由器/远离路由器，APP提示“请打开WiFi开关”</t>
  </si>
  <si>
    <t>1. 开启手机WiFi，连接WiFi，点击“添加设备”，去发现设备 
2. 在设备配网过程中关闭路由器</t>
  </si>
  <si>
    <t>提示“请检查路由器是否关闭双频合 并且确保 2.4G 和 5G 频段的 SSID 不同，尽可能将设备靠近路由器！”</t>
  </si>
  <si>
    <t>关闭路由器显示“请打开WIFI开关” 
点击后显示“设备绑定失败，请重试”</t>
  </si>
  <si>
    <t>22/三月/17 4:17 下午</t>
  </si>
  <si>
    <t>24/三月/17 3:52 下午</t>
  </si>
  <si>
    <t>ACA-21</t>
  </si>
  <si>
    <t>在连接WIFI时，未输入密码，可点击“开始搜索”按钮</t>
  </si>
  <si>
    <t>1. 开启手机WiFi，连接WiFi，未输入密码，搜索设备</t>
  </si>
  <si>
    <t>“开始搜索”为灰色 ，不可点击</t>
  </si>
  <si>
    <t>“开始搜索”可以点击</t>
  </si>
  <si>
    <t>22/三月/17 4:01 下午</t>
  </si>
  <si>
    <t>23/三月/17 11:19 上午</t>
  </si>
  <si>
    <t>验证码规则检查</t>
    <phoneticPr fontId="2" type="noConversion"/>
  </si>
  <si>
    <t>步骤3、可注册成功
步骤4、提示“密码长度为6到20个字符”
步骤5、提示“密码长度为6到20个字符”
步骤6、7、提示“提示新密码和确认密码不一致
”
步骤8、9、提示“提示密码不能为空”
步骤10、</t>
    <phoneticPr fontId="2" type="noConversion"/>
  </si>
  <si>
    <t>步骤3、提示“验证码为6位数字”
步骤4、提示“验证码输入有误”
步骤5、提示“验证码为6位数字”
步骤3、可注册成功</t>
    <phoneticPr fontId="2" type="noConversion"/>
  </si>
  <si>
    <r>
      <t>1、输入正确未注册的手机号
2、密码和确认密码一致，且符合密码规则（6到20个字符）
3、少于</t>
    </r>
    <r>
      <rPr>
        <sz val="10"/>
        <rFont val="Arial"/>
        <family val="2"/>
      </rPr>
      <t>6</t>
    </r>
    <r>
      <rPr>
        <sz val="10"/>
        <rFont val="宋体"/>
        <family val="3"/>
        <charset val="134"/>
      </rPr>
      <t xml:space="preserve">位的验证码
</t>
    </r>
    <r>
      <rPr>
        <sz val="10"/>
        <rFont val="Arial"/>
        <family val="2"/>
      </rPr>
      <t>4</t>
    </r>
    <r>
      <rPr>
        <sz val="10"/>
        <rFont val="宋体"/>
        <family val="3"/>
        <charset val="134"/>
      </rPr>
      <t>、</t>
    </r>
    <r>
      <rPr>
        <sz val="10"/>
        <rFont val="Arial"/>
        <family val="2"/>
      </rPr>
      <t>6</t>
    </r>
    <r>
      <rPr>
        <sz val="10"/>
        <rFont val="宋体"/>
        <family val="3"/>
        <charset val="134"/>
      </rPr>
      <t xml:space="preserve">位错误的验证码
</t>
    </r>
    <r>
      <rPr>
        <sz val="10"/>
        <rFont val="Arial"/>
        <family val="2"/>
      </rPr>
      <t>5</t>
    </r>
    <r>
      <rPr>
        <sz val="10"/>
        <rFont val="宋体"/>
        <family val="3"/>
        <charset val="134"/>
      </rPr>
      <t>、大于是</t>
    </r>
    <r>
      <rPr>
        <sz val="10"/>
        <rFont val="Arial"/>
        <family val="2"/>
      </rPr>
      <t>6</t>
    </r>
    <r>
      <rPr>
        <sz val="10"/>
        <rFont val="宋体"/>
        <family val="3"/>
        <charset val="134"/>
      </rPr>
      <t xml:space="preserve">位的验证码
</t>
    </r>
    <r>
      <rPr>
        <sz val="10"/>
        <rFont val="Arial"/>
        <family val="2"/>
      </rPr>
      <t>6</t>
    </r>
    <r>
      <rPr>
        <sz val="10"/>
        <rFont val="宋体"/>
        <family val="3"/>
        <charset val="134"/>
      </rPr>
      <t xml:space="preserve">、正确验证码
</t>
    </r>
    <r>
      <rPr>
        <sz val="10"/>
        <rFont val="Arial"/>
        <family val="2"/>
      </rPr>
      <t/>
    </r>
    <phoneticPr fontId="2" type="noConversion"/>
  </si>
  <si>
    <r>
      <t xml:space="preserve">1、输入正确未注册的手机号
</t>
    </r>
    <r>
      <rPr>
        <sz val="10"/>
        <rFont val="Arial"/>
        <family val="2"/>
      </rPr>
      <t>2</t>
    </r>
    <r>
      <rPr>
        <sz val="10"/>
        <rFont val="宋体"/>
        <family val="3"/>
        <charset val="134"/>
      </rPr>
      <t xml:space="preserve">、正确验证码
</t>
    </r>
    <r>
      <rPr>
        <sz val="10"/>
        <rFont val="Arial"/>
        <family val="2"/>
      </rPr>
      <t>3</t>
    </r>
    <r>
      <rPr>
        <sz val="10"/>
        <rFont val="宋体"/>
        <family val="3"/>
        <charset val="134"/>
      </rPr>
      <t>、密码和确认密码一致，为</t>
    </r>
    <r>
      <rPr>
        <sz val="10"/>
        <rFont val="Arial"/>
        <family val="2"/>
      </rPr>
      <t>6</t>
    </r>
    <r>
      <rPr>
        <sz val="10"/>
        <rFont val="宋体"/>
        <family val="3"/>
        <charset val="134"/>
      </rPr>
      <t xml:space="preserve">位个字符
</t>
    </r>
    <r>
      <rPr>
        <sz val="10"/>
        <rFont val="Arial"/>
        <family val="2"/>
      </rPr>
      <t>4</t>
    </r>
    <r>
      <rPr>
        <sz val="10"/>
        <rFont val="宋体"/>
        <family val="3"/>
        <charset val="134"/>
      </rPr>
      <t>、密码和确认密码一致，超过20个字符
5、密码和确认密码一致，少于6个字符
6、密码和确认密码符合密码规则，但不一致
7、密码符合密码规则，确认密码为空
8、密码为空，确认密码符合密码规则
9、密码及确认密码均为空</t>
    </r>
    <phoneticPr fontId="2" type="noConversion"/>
  </si>
  <si>
    <t>摘要</t>
    <phoneticPr fontId="2" type="noConversion"/>
  </si>
  <si>
    <t>测试状态</t>
    <phoneticPr fontId="2" type="noConversion"/>
  </si>
  <si>
    <t>测试员</t>
    <phoneticPr fontId="2" type="noConversion"/>
  </si>
  <si>
    <t>备注</t>
    <phoneticPr fontId="2" type="noConversion"/>
  </si>
  <si>
    <t>Key</t>
    <phoneticPr fontId="2" type="noConversion"/>
  </si>
  <si>
    <t>07_个人中心
_TC001</t>
    <phoneticPr fontId="2" type="noConversion"/>
  </si>
  <si>
    <t>1.登入app
2.点击主页标题栏左侧的“个人”图标，检查是否进入个人中心菜单
3.侧滑主页，检查是否可以进入个人中心菜单</t>
    <phoneticPr fontId="2" type="noConversion"/>
  </si>
  <si>
    <t>07_个人中心
_TC002</t>
    <phoneticPr fontId="2" type="noConversion"/>
  </si>
  <si>
    <t>1.登入app
2.点击主页标题栏左侧的“个人”图标或是侧滑主页进入个人中心菜单，检查各菜单（包括用户头像、用户手机号、设备管理、天气提醒、PM2.5地图、商城、检查更新、意见反馈以及关于我们）显示是否正确</t>
    <phoneticPr fontId="2" type="noConversion"/>
  </si>
  <si>
    <t>手机号码部分显示有误</t>
    <phoneticPr fontId="2" type="noConversion"/>
  </si>
  <si>
    <t>ACA-17</t>
    <phoneticPr fontId="2" type="noConversion"/>
  </si>
  <si>
    <t>07_个人中心
_TC003</t>
    <phoneticPr fontId="2" type="noConversion"/>
  </si>
  <si>
    <t>1.登入app
2.点击主页标题栏左侧的“个人”图标或是侧滑主页进入个人中心菜单，检查手机号码显示是否正确</t>
    <phoneticPr fontId="2" type="noConversion"/>
  </si>
  <si>
    <t>个人中心菜单手机号部分显示当前用户手机号</t>
    <phoneticPr fontId="2" type="noConversion"/>
  </si>
  <si>
    <t>07_个人中心
_TC004</t>
    <phoneticPr fontId="2" type="noConversion"/>
  </si>
  <si>
    <t>1.登入app
2.点击主页标题栏左侧的“个人”图标或是侧滑主页进入个人中心菜单，检查头像显示是否正确</t>
    <phoneticPr fontId="2" type="noConversion"/>
  </si>
  <si>
    <t>头像为系统默认头像</t>
    <phoneticPr fontId="2" type="noConversion"/>
  </si>
  <si>
    <t>07_个人中心
_TC005</t>
    <phoneticPr fontId="2" type="noConversion"/>
  </si>
  <si>
    <t>1.登入app
2.点击主页标题栏左侧的“个人”图标或是侧滑主页进入个人中心菜单，点击头像编辑</t>
    <phoneticPr fontId="2" type="noConversion"/>
  </si>
  <si>
    <t>不支持编辑头像</t>
    <phoneticPr fontId="2" type="noConversion"/>
  </si>
  <si>
    <t>07_个人中心
_TC006</t>
    <phoneticPr fontId="2" type="noConversion"/>
  </si>
  <si>
    <t>1.登入app
2.点击主页标题栏左侧的“个人”图标或是侧滑主页进入个人中心菜单，点击“退出登录”</t>
    <phoneticPr fontId="2" type="noConversion"/>
  </si>
  <si>
    <t>退出当前账号，跳转至登录界面</t>
    <phoneticPr fontId="2" type="noConversion"/>
  </si>
  <si>
    <t>07_个人中心
_TC007</t>
    <phoneticPr fontId="2" type="noConversion"/>
  </si>
  <si>
    <t>高</t>
    <phoneticPr fontId="2" type="noConversion"/>
  </si>
  <si>
    <t>app联网运行正常</t>
    <phoneticPr fontId="2" type="noConversion"/>
  </si>
  <si>
    <t>1.登入app
2.点击主页标题栏左侧的“个人”图标或是侧滑主页进入个人中心菜单
3.选择设备管理，查看设备管理界面显示</t>
    <phoneticPr fontId="2" type="noConversion"/>
  </si>
  <si>
    <t>进入设备管理页面，显示有我的设备和共享设备</t>
    <phoneticPr fontId="2" type="noConversion"/>
  </si>
  <si>
    <t>07_个人中心
_TC008</t>
  </si>
  <si>
    <t>1.登入app
2.点击主页标题栏左侧的“个人”图标或是侧滑主页进入个人中心菜单
3.设备管理，点击我的设备，查看界面显示</t>
    <phoneticPr fontId="2" type="noConversion"/>
  </si>
  <si>
    <t>进入设备管理页面，我的设备模块下显示提示信息“您还未添加任何设备，点击右上角+添加”</t>
    <phoneticPr fontId="2" type="noConversion"/>
  </si>
  <si>
    <t>07_个人中心
_TC009</t>
    <phoneticPr fontId="2" type="noConversion"/>
  </si>
  <si>
    <t>1.登入app
2.点击主页标题栏左侧的“个人”图标或是侧滑主页进入个人中心菜单
3.设备管理，点共享设备，查看界面显示</t>
    <phoneticPr fontId="2" type="noConversion"/>
  </si>
  <si>
    <t>进入设备管理页面，共享设备模块下显示“暂无共享给你的设备！”</t>
    <phoneticPr fontId="2" type="noConversion"/>
  </si>
  <si>
    <t>07_个人中心
_TC010</t>
    <phoneticPr fontId="2" type="noConversion"/>
  </si>
  <si>
    <t>1.登入app
2.点击主页标题栏左侧的“个人”图标或是侧滑主页进入个人中心菜单
3.设备管理，点我的设备，查看界面显示</t>
    <phoneticPr fontId="2" type="noConversion"/>
  </si>
  <si>
    <t>进入设备管理页面，我的设备模块下按照设备icon（没有icon）、设备名称进行列表显示</t>
    <phoneticPr fontId="2" type="noConversion"/>
  </si>
  <si>
    <t>设备管理界面我的设备及共享设备列表显示中缺少按设备icon，与需求不符</t>
    <phoneticPr fontId="2" type="noConversion"/>
  </si>
  <si>
    <t>ACA-22</t>
    <phoneticPr fontId="2" type="noConversion"/>
  </si>
  <si>
    <t>07_个人中心
_TC011</t>
    <phoneticPr fontId="2" type="noConversion"/>
  </si>
  <si>
    <t>设备管理</t>
    <phoneticPr fontId="2" type="noConversion"/>
  </si>
  <si>
    <t>app联网运行正常，被分享设备后，点击“设备管理”</t>
    <phoneticPr fontId="2" type="noConversion"/>
  </si>
  <si>
    <t>1.登入app
2.点击主页标题栏左侧的“个人”图标或是侧滑主页进入个人中心菜单
3.设备管理，点共享设备，查看界面显示</t>
    <phoneticPr fontId="2" type="noConversion"/>
  </si>
  <si>
    <t>进入设备管理页面，共享设备模块下按照设备icon（没有icon）、设备名称进行列表显示</t>
    <phoneticPr fontId="2" type="noConversion"/>
  </si>
  <si>
    <t>07_个人中心
_TC012</t>
    <phoneticPr fontId="2" type="noConversion"/>
  </si>
  <si>
    <t>设备管理,共享设备</t>
    <phoneticPr fontId="2" type="noConversion"/>
  </si>
  <si>
    <t>app联网运行正常</t>
    <phoneticPr fontId="2" type="noConversion"/>
  </si>
  <si>
    <t>1.登入app
2.点击主页标题栏左侧的“个人”图标或是侧滑主页进入个人中心菜单
3.设备管理，点我的设备列表中的任意一项</t>
    <phoneticPr fontId="2" type="noConversion"/>
  </si>
  <si>
    <t>进入设备详情页面，有“共享设备给家人”和“移除并解绑设备”选项</t>
    <phoneticPr fontId="2" type="noConversion"/>
  </si>
  <si>
    <t>07_个人中心
_TC013</t>
    <phoneticPr fontId="2" type="noConversion"/>
  </si>
  <si>
    <t>1.登入app
2.点击主页标题栏左侧的“个人”图标或是侧滑主页进入个人中心菜单
3.设备管理，进入共享设备页面，点击共享设备给家人</t>
    <phoneticPr fontId="2" type="noConversion"/>
  </si>
  <si>
    <t>进入共享设备页面，有输入待共享手机号的输入框</t>
    <phoneticPr fontId="2" type="noConversion"/>
  </si>
  <si>
    <t>07_个人中心
_TC014</t>
    <phoneticPr fontId="2" type="noConversion"/>
  </si>
  <si>
    <t>设备管理，共享设备</t>
    <phoneticPr fontId="2" type="noConversion"/>
  </si>
  <si>
    <t>1.登入app
2.点击主页标题栏左侧的“个人”图标或是侧滑主页进入个人中心菜单
3.设备管理，进入共享设备页面，点击共享设备给家人,输入号码为空，点击共享</t>
    <phoneticPr fontId="2" type="noConversion"/>
  </si>
  <si>
    <t>提示手机号未输入</t>
    <phoneticPr fontId="2" type="noConversion"/>
  </si>
  <si>
    <t xml:space="preserve"> 提示“您不能将该设备共享给自己”</t>
    <phoneticPr fontId="2" type="noConversion"/>
  </si>
  <si>
    <t>ACA-25</t>
    <phoneticPr fontId="2" type="noConversion"/>
  </si>
  <si>
    <t>07_个人中心
_TC015</t>
    <phoneticPr fontId="2" type="noConversion"/>
  </si>
  <si>
    <t>1.登入app
2.点击主页标题栏左侧的“个人”图标或是侧滑主页进入个人中心菜单
3.设备管理，进入共享设备页面，点击共享设备给家人,输入号码小于11位，点击共享</t>
    <phoneticPr fontId="2" type="noConversion"/>
  </si>
  <si>
    <t>提示手机号不合法</t>
    <phoneticPr fontId="2" type="noConversion"/>
  </si>
  <si>
    <t xml:space="preserve"> 提示“您不能将该设备共享给自己”</t>
    <phoneticPr fontId="2" type="noConversion"/>
  </si>
  <si>
    <t>ACA-25</t>
    <phoneticPr fontId="2" type="noConversion"/>
  </si>
  <si>
    <t>07_个人中心
_TC016</t>
    <phoneticPr fontId="2" type="noConversion"/>
  </si>
  <si>
    <t>设备管理，共享设备</t>
    <phoneticPr fontId="2" type="noConversion"/>
  </si>
  <si>
    <t>app联网运行正常</t>
    <phoneticPr fontId="2" type="noConversion"/>
  </si>
  <si>
    <t>1.登入app
2.点击主页标题栏左侧的“个人”图标或是侧滑主页进入个人中心菜单
3.设备管理，进入共享设备页面，点击共享设备给家人,输入号码大于11位，点击共享</t>
    <phoneticPr fontId="2" type="noConversion"/>
  </si>
  <si>
    <t>07_个人中心
_TC017</t>
    <phoneticPr fontId="2" type="noConversion"/>
  </si>
  <si>
    <t>1.登入app
2.点击主页标题栏左侧的“个人”图标或是侧滑主页进入个人中心菜单
3.设备管理，进入共享设备页面，点击共享设备给家人,输入11位不合法手机号“12345678911”，点击共享</t>
    <phoneticPr fontId="2" type="noConversion"/>
  </si>
  <si>
    <t>07_个人中心
_TC018</t>
    <phoneticPr fontId="2" type="noConversion"/>
  </si>
  <si>
    <t>1.登入app
2.点击主页标题栏左侧的“个人”图标或是侧滑主页进入个人中心菜单
3.设备管理，进入共享设备页面，点击共享设备给家人,输入自己手机号，点击共享</t>
    <phoneticPr fontId="2" type="noConversion"/>
  </si>
  <si>
    <t>提示您不能将该设备共享给自己！</t>
    <phoneticPr fontId="2" type="noConversion"/>
  </si>
  <si>
    <t>07_个人中心
_TC019</t>
    <phoneticPr fontId="2" type="noConversion"/>
  </si>
  <si>
    <t>1.登入app
2.点击主页标题栏左侧的“个人”图标或是侧滑主页进入个人中心菜单
3.设备管理，进入共享设备页面，点击共享设备给家人,输入未在斐讯空气猫APP注册的手机号，点击共享</t>
    <phoneticPr fontId="2" type="noConversion"/>
  </si>
  <si>
    <t>提示“共享失败！该手机号尚未在斐讯空气猫app上进行注册，请下载并注册成功后再进行共享操作！</t>
    <phoneticPr fontId="2" type="noConversion"/>
  </si>
  <si>
    <t>07_个人中心
_TC020</t>
    <phoneticPr fontId="2" type="noConversion"/>
  </si>
  <si>
    <t>1.登入app
2.点击主页标题栏左侧的“个人”图标或是侧滑主页进入个人中心菜单
3.设备管理，进入共享设备页面，点击共享设备给家人,输入已在斐讯空气猫APP注册的手机号，点击共享</t>
    <phoneticPr fontId="2" type="noConversion"/>
  </si>
  <si>
    <t>提示“共享成功！该家庭成员重启斐讯空气猫app后，将会看到您共享的设备！”</t>
    <phoneticPr fontId="2" type="noConversion"/>
  </si>
  <si>
    <t>无网络时点击共享设备给家人，手机处于卡顿状态，无提示</t>
    <phoneticPr fontId="2" type="noConversion"/>
  </si>
  <si>
    <t>ACA-27</t>
    <phoneticPr fontId="2" type="noConversion"/>
  </si>
  <si>
    <t>07_个人中心
_TC021</t>
    <phoneticPr fontId="2" type="noConversion"/>
  </si>
  <si>
    <t>设备管理，共享设备</t>
    <phoneticPr fontId="2" type="noConversion"/>
  </si>
  <si>
    <t>1.登入app
2.点击主页标题栏左侧的“个人”图标或是侧滑主页进入个人中心菜单
3.设备管理，进入共享设备页面，点击共享设备给家人,输入已在斐讯空气猫APP注册的手机号，点击共享,设备未分享成功时点击提示框的确定按钮</t>
    <phoneticPr fontId="2" type="noConversion"/>
  </si>
  <si>
    <t>提示框消失，停留在输入手机号的页面</t>
    <phoneticPr fontId="2" type="noConversion"/>
  </si>
  <si>
    <t>07_个人中心
_TC022</t>
    <phoneticPr fontId="2" type="noConversion"/>
  </si>
  <si>
    <t>高</t>
    <phoneticPr fontId="2" type="noConversion"/>
  </si>
  <si>
    <t>1.登入app
2.点击主页标题栏左侧的“个人”图标或是侧滑主页进入个人中心菜单
3.设备管理，进入共享设备页面，点击共享设备给家人,输入已在斐讯空气猫APP注册的手机号，点击共享,设备分享成功时点击提示框的确定按钮</t>
    <phoneticPr fontId="2" type="noConversion"/>
  </si>
  <si>
    <t>提示框消失，跳转至设备详情页面</t>
    <phoneticPr fontId="2" type="noConversion"/>
  </si>
  <si>
    <t>共享设备确定后，页面不会自动跳转到设备详情界面</t>
    <phoneticPr fontId="2" type="noConversion"/>
  </si>
  <si>
    <t>ACA-29</t>
    <phoneticPr fontId="2" type="noConversion"/>
  </si>
  <si>
    <t>07_个人中心
_TC023</t>
    <phoneticPr fontId="2" type="noConversion"/>
  </si>
  <si>
    <t>设备管理，我的设备</t>
    <phoneticPr fontId="2" type="noConversion"/>
  </si>
  <si>
    <t>1.登入app
2.点击主页标题栏左侧的“个人”图标或是侧滑主页进入个人中心菜单
3.设备管理，进入我的设备页面， 查看我的设备</t>
    <phoneticPr fontId="2" type="noConversion"/>
  </si>
  <si>
    <t>主页显示我的设备</t>
    <phoneticPr fontId="2" type="noConversion"/>
  </si>
  <si>
    <t>07_个人中心
_TC024</t>
    <phoneticPr fontId="2" type="noConversion"/>
  </si>
  <si>
    <t>app联网运行正常，登入的账号已有共享的设备</t>
    <phoneticPr fontId="2" type="noConversion"/>
  </si>
  <si>
    <t>1.重启app后
2.点击主页标题栏左侧的“个人”图标或是侧滑主页进入个人中心菜单
3.设备管理，进入共享设备页面， 查看共享设备</t>
    <phoneticPr fontId="2" type="noConversion"/>
  </si>
  <si>
    <t>主页显示共享设备</t>
    <phoneticPr fontId="2" type="noConversion"/>
  </si>
  <si>
    <t xml:space="preserve">重启被共享账户的设备后，被共享设备的设备管理界面没有共享的设备
</t>
    <phoneticPr fontId="2" type="noConversion"/>
  </si>
  <si>
    <t>ACA-34</t>
    <phoneticPr fontId="2" type="noConversion"/>
  </si>
  <si>
    <t>07_个人中心
_TC025</t>
    <phoneticPr fontId="2" type="noConversion"/>
  </si>
  <si>
    <t>设备管理，我的设备名显示</t>
    <phoneticPr fontId="2" type="noConversion"/>
  </si>
  <si>
    <t>app联网运行正常，登入的账号已有共享的设备</t>
    <phoneticPr fontId="2" type="noConversion"/>
  </si>
  <si>
    <t>1.进入app，登录被共享账号的手机号
2.点击主页标题栏左侧的“个人”图标或是侧滑主页进入个人中心菜单
3.设备管理，进入我的设备页面， 查看服务端不存在名称为“共享设备”的设备</t>
    <phoneticPr fontId="2" type="noConversion"/>
  </si>
  <si>
    <t>我的设备的名称显示为“我的设备+ID后四位”</t>
    <phoneticPr fontId="2" type="noConversion"/>
  </si>
  <si>
    <t>07_个人中心
_TC026</t>
    <phoneticPr fontId="2" type="noConversion"/>
  </si>
  <si>
    <t>设备管理，共享设备名显示</t>
    <phoneticPr fontId="2" type="noConversion"/>
  </si>
  <si>
    <t>1.进入app，登录被共享账号的手机号
2.点击主页标题栏左侧的“个人”图标或是侧滑主页进入个人中心菜单
3.设备管理，进入共享设备页面， 查看服务端存在名称为“共享设备”的设备</t>
    <phoneticPr fontId="2" type="noConversion"/>
  </si>
  <si>
    <t>共享设备的名称显示为“我的设备+ID后四位”</t>
    <phoneticPr fontId="2" type="noConversion"/>
  </si>
  <si>
    <t>07_个人中心
_TC027</t>
    <phoneticPr fontId="2" type="noConversion"/>
  </si>
  <si>
    <t>设备管理，共享设备名修改</t>
    <phoneticPr fontId="2" type="noConversion"/>
  </si>
  <si>
    <t xml:space="preserve">1.进入app，登录被共享账号的手机号
2.点击主页标题栏左侧的“个人”图标或是侧滑主页进入个人中心菜单
3.设备管理，进入共享设备页面，修改共享设备名称 </t>
    <phoneticPr fontId="2" type="noConversion"/>
  </si>
  <si>
    <t>提示该名称已存在</t>
    <phoneticPr fontId="2" type="noConversion"/>
  </si>
  <si>
    <t>被共享人无法修改被共享设备的名字”</t>
    <phoneticPr fontId="2" type="noConversion"/>
  </si>
  <si>
    <t>ACA-41</t>
    <phoneticPr fontId="2" type="noConversion"/>
  </si>
  <si>
    <t>07_个人中心
_TC028</t>
    <phoneticPr fontId="2" type="noConversion"/>
  </si>
  <si>
    <t>设备管理，共享设备名修改</t>
    <phoneticPr fontId="2" type="noConversion"/>
  </si>
  <si>
    <t>app联网运行正常，登入的账号已有共享的设备</t>
    <phoneticPr fontId="2" type="noConversion"/>
  </si>
  <si>
    <t>1.进入app，登录被共享账号的手机号
2.点击主页标题栏左侧的“个人”图标或是侧滑主页进入个人中心菜单
3.设备管理，进入共享设备页面，修改设备名称为“这是我的第一个斐讯空气猫”</t>
    <phoneticPr fontId="2" type="noConversion"/>
  </si>
  <si>
    <t>提示名称太长</t>
    <phoneticPr fontId="2" type="noConversion"/>
  </si>
  <si>
    <t>被共享人无法修改被共享设备的名字”</t>
    <phoneticPr fontId="2" type="noConversion"/>
  </si>
  <si>
    <t>07_个人中心
_TC029</t>
    <phoneticPr fontId="2" type="noConversion"/>
  </si>
  <si>
    <t>设备管理，共享设备名修改</t>
    <phoneticPr fontId="2" type="noConversion"/>
  </si>
  <si>
    <t>1.进入app，登录被共享账号的手机号
2.点击主页标题栏左侧的“个人”图标或是侧滑主页进入个人中心菜单
3.设备管理，进入共享设备页面，修改设备名称为“1234567890qwertyuiop”</t>
    <phoneticPr fontId="2" type="noConversion"/>
  </si>
  <si>
    <t>07_个人中心
_TC030</t>
    <phoneticPr fontId="2" type="noConversion"/>
  </si>
  <si>
    <t>1.进入app，登录被共享账号的手机号
2.点击主页标题栏左侧的“个人”图标或是侧滑主页进入个人中心菜单
3.设备管理，进入共享设备页面，修改设备名称为“会飞的空气猫”</t>
    <phoneticPr fontId="2" type="noConversion"/>
  </si>
  <si>
    <t>07_个人中心
_TC031</t>
    <phoneticPr fontId="2" type="noConversion"/>
  </si>
  <si>
    <t>设备管理，共享设备除移除并绑定设备</t>
    <phoneticPr fontId="2" type="noConversion"/>
  </si>
  <si>
    <t>1.进入app，登录被共享账号的手机号
2.点击主页标题栏左侧的“个人”图标或是侧滑主页进入个人中心菜单
3.设备管理，进入共享设备页面，点击一个未分享的我的设备，然后点击“移除并绑定设备”</t>
    <phoneticPr fontId="2" type="noConversion"/>
  </si>
  <si>
    <t>提示“确定要移除并解绑该设备？”</t>
    <phoneticPr fontId="2" type="noConversion"/>
  </si>
  <si>
    <t>移除我的设备时，不会有对话框提醒，会直接删除设备</t>
    <phoneticPr fontId="2" type="noConversion"/>
  </si>
  <si>
    <t>07_个人中心
_TC032</t>
    <phoneticPr fontId="2" type="noConversion"/>
  </si>
  <si>
    <t>1.进入app，登录被共享账号的手机号
2.点击主页标题栏左侧的“个人”图标或是侧滑主页进入个人中心菜单
3.设备管理，进入共享设备页面，点击一个未分享的我的设备，然后点击“移除并绑定设备”点击“取消”</t>
    <phoneticPr fontId="2" type="noConversion"/>
  </si>
  <si>
    <t>提示框消失</t>
    <phoneticPr fontId="2" type="noConversion"/>
  </si>
  <si>
    <t>07_个人中心
_TC033</t>
    <phoneticPr fontId="2" type="noConversion"/>
  </si>
  <si>
    <t>1.进入app，登录被共享账号的手机号
2.点击主页标题栏左侧的“个人”图标或是侧滑主页进入个人中心菜单
3.设备管理，进入共享设备页面，点击一个未分享的我的设备，然后点击“移除并绑定设备”点击“确定”</t>
    <phoneticPr fontId="2" type="noConversion"/>
  </si>
  <si>
    <t>出现提示框显示“移除并解绑成功！”，提示框停留三秒后消失</t>
    <phoneticPr fontId="2" type="noConversion"/>
  </si>
  <si>
    <t>07_个人中心
_TC034</t>
  </si>
  <si>
    <t>1.进入app，登录被共享账号的手机号
2.点击主页标题栏左侧的“个人”图标或是侧滑主页进入个人中心菜单
3.设备管理，进入共享设备页面，点击一个未分享的我的设备，然后点击“移除并绑定设备”点击“确定”
4.查看已移除的设备是否还出现在我的设备列表</t>
    <phoneticPr fontId="2" type="noConversion"/>
  </si>
  <si>
    <t>在“我的设备”模块下刚才移除的设备已不再显示</t>
    <phoneticPr fontId="2" type="noConversion"/>
  </si>
  <si>
    <t>07_个人中心
_TC035</t>
  </si>
  <si>
    <t>设备管理，我的设备除移除并绑定设备</t>
    <phoneticPr fontId="2" type="noConversion"/>
  </si>
  <si>
    <t>1.进入app，登录被共享账号的手机号
2.点击主页标题栏左侧的“个人”图标或是侧滑主页进入个人中心菜单
3.设备管理，进入我的设备页面，点击一个已分享的我的设备，然后点击“移除并绑定设备”点击“取消”</t>
    <phoneticPr fontId="2" type="noConversion"/>
  </si>
  <si>
    <t>07_个人中心
_TC036</t>
  </si>
  <si>
    <t>app联网运行正常，登入的账号已有我的设备</t>
    <phoneticPr fontId="2" type="noConversion"/>
  </si>
  <si>
    <t>1.进入app，登录被共享账号的手机号
2.点击主页标题栏左侧的“个人”图标或是侧滑主页进入个人中心菜单
3.设备管理，进入我的设备页面，点击一个已分享的我的设备，然后点击“移除并绑定设备”点击“确定”</t>
    <phoneticPr fontId="2" type="noConversion"/>
  </si>
  <si>
    <t>07_个人中心
_TC037</t>
  </si>
  <si>
    <t>1.进入app，登录被共享账号的手机号
2.点击主页标题栏左侧的“个人”图标或是侧滑主页进入个人中心菜单
3.设备管理，进入我的设备页面，点击一个已分享的我的设备，然后点击“移除并绑定设备”点击“确定”
4.查看“我的设备”模块下刚才移除的设备是否存在</t>
    <phoneticPr fontId="2" type="noConversion"/>
  </si>
  <si>
    <t>07_个人中心
_TC038</t>
  </si>
  <si>
    <t>设备管理，设备移除</t>
    <phoneticPr fontId="2" type="noConversion"/>
  </si>
  <si>
    <t>1.进入app，登录被分享账号的手机号
2.点击主页标题栏左侧的“个人”图标或是侧滑主页进入个人中心菜单
3.设备管理，进入共享设备页面，查看删除的设备是否还在被分享的账户的设备列表中</t>
    <phoneticPr fontId="2" type="noConversion"/>
  </si>
  <si>
    <t>在“共享设备”模块下被分享的设备不再显示</t>
    <phoneticPr fontId="2" type="noConversion"/>
  </si>
  <si>
    <t>07_个人中心
_TC039</t>
  </si>
  <si>
    <t>设备管理，删除被分享的设备</t>
    <phoneticPr fontId="2" type="noConversion"/>
  </si>
  <si>
    <t>1.进入app
2.点击主页标题栏左侧的“个人”图标或是侧滑主页进入个人中心菜单
3.设备管理，进入共享设备页面，点击“共享设备”模块下的设备右侧的删除图标</t>
    <phoneticPr fontId="2" type="noConversion"/>
  </si>
  <si>
    <t>弹出提示框，内容是“确定要删除该设备？”</t>
    <phoneticPr fontId="2" type="noConversion"/>
  </si>
  <si>
    <t>删除被共享设备时，下面的会弹出英文提示“Delete Shared Equipment”</t>
    <phoneticPr fontId="2" type="noConversion"/>
  </si>
  <si>
    <t>ACA-43</t>
    <phoneticPr fontId="2" type="noConversion"/>
  </si>
  <si>
    <t>07_个人中心
_TC040</t>
  </si>
  <si>
    <t>1.进入app
2.点击主页标题栏左侧的“个人”图标或是侧滑主页进入个人中心菜单
3.设备管理，进入共享设备页面，点击“共享设备”模块下的设备右侧的删除图标，点击“取消”</t>
    <phoneticPr fontId="2" type="noConversion"/>
  </si>
  <si>
    <t>提示框消失，页面停留在当前页面</t>
    <phoneticPr fontId="2" type="noConversion"/>
  </si>
  <si>
    <t>1.进入app
2.点击主页标题栏左侧的“个人”图标或是侧滑主页进入个人中心菜单
3.设备管理，进入共享设备页面，点击“共享设备”模块下的设备右侧的删除图标，点击“确定”</t>
    <phoneticPr fontId="2" type="noConversion"/>
  </si>
  <si>
    <t>弹出“删除成功”的消息提示框，三秒后提示框消失</t>
    <phoneticPr fontId="2" type="noConversion"/>
  </si>
  <si>
    <t>07_个人中心
_TC041</t>
  </si>
  <si>
    <t>1.进入app
2.点击主页标题栏左侧的“个人”图标或是侧滑主页进入个人中心菜单
3.设备管理，进入共享设备页面，点击“共享设备”模块下的设备右侧的删除图标，点击“确定”
4.查看共享设备中是否还显示刚才删除的设备</t>
    <phoneticPr fontId="2" type="noConversion"/>
  </si>
  <si>
    <t>“设备管理”页面下的“共享设备”模块下不再显示刚才删除的被共享的设备</t>
    <phoneticPr fontId="2" type="noConversion"/>
  </si>
  <si>
    <t>07_个人中心
_TC042</t>
  </si>
  <si>
    <t>1.进入app
2.点击主页标题栏左侧的“个人”图标或是侧滑主页进入个人中心菜单
3.定位城市成功，点击天气提醒</t>
    <phoneticPr fontId="2" type="noConversion"/>
  </si>
  <si>
    <t>进入天气提醒页面，默认开关状态是“关闭”，城市显示为当前城市，默认提醒时间是“早上8：30”</t>
    <phoneticPr fontId="2" type="noConversion"/>
  </si>
  <si>
    <t>07_个人中心
_TC043</t>
  </si>
  <si>
    <t>1.进入app
2.点击主页标题栏左侧的“个人”图标或是侧滑主页进入个人中心菜单
3.未定位城市，点击天气提醒</t>
    <phoneticPr fontId="2" type="noConversion"/>
  </si>
  <si>
    <t>进入天气提醒页面，默认开关状态是“关闭”，城市显示为空，默认提醒时间是“早上8：30”</t>
    <phoneticPr fontId="2" type="noConversion"/>
  </si>
  <si>
    <t>07_个人中心
_TC044</t>
  </si>
  <si>
    <t>选择天气提醒城市</t>
    <phoneticPr fontId="2" type="noConversion"/>
  </si>
  <si>
    <t>1.进入app
2.点击主页标题栏左侧的“个人”图标或是侧滑主页进入个人中心菜单
3.天气提醒，点击“提醒城市”</t>
    <phoneticPr fontId="2" type="noConversion"/>
  </si>
  <si>
    <t>进入城市选择页面</t>
    <phoneticPr fontId="2" type="noConversion"/>
  </si>
  <si>
    <t>07_个人中心
_TC045</t>
  </si>
  <si>
    <t>选择天气提醒城市</t>
    <phoneticPr fontId="2" type="noConversion"/>
  </si>
  <si>
    <t>1.进入app
2.点击主页标题栏左侧的“个人”图标或是侧滑主页进入个人中心菜单
3.天气提醒，点击“提醒城市”，滑动城市选择页面</t>
    <phoneticPr fontId="2" type="noConversion"/>
  </si>
  <si>
    <t>城市选择页面能够上下滑动，并且包含所有城市</t>
    <phoneticPr fontId="2" type="noConversion"/>
  </si>
  <si>
    <t>07_个人中心
_TC046</t>
  </si>
  <si>
    <t>1.进入app
2.点击主页标题栏左侧的“个人”图标或是侧滑主页进入个人中心菜单
3.天气提醒，点击“提醒城市”，滑动城市选择页面，选择某个城市</t>
    <phoneticPr fontId="2" type="noConversion"/>
  </si>
  <si>
    <t>跳转回天气提醒主页，并在提醒城市后显示选择的城市</t>
    <phoneticPr fontId="2" type="noConversion"/>
  </si>
  <si>
    <t>07_个人中心
_TC047</t>
  </si>
  <si>
    <t>1.进入app
2.点击主页标题栏左侧的“个人”图标或是侧滑主页进入个人中心菜单
3.天气提醒，点击“提醒城市”，滑动城市选择页面，输入城市名称</t>
    <phoneticPr fontId="2" type="noConversion"/>
  </si>
  <si>
    <t>输入的城市被显示出来</t>
    <phoneticPr fontId="2" type="noConversion"/>
  </si>
  <si>
    <t>07_个人中心
_TC048</t>
  </si>
  <si>
    <t>1.进入app
2.点击主页标题栏左侧的“个人”图标或是侧滑主页进入个人中心菜单
3.天气提醒，点击“提醒城市”，滑动城市选择页面，选择通过输入检索出来的城市</t>
    <phoneticPr fontId="2" type="noConversion"/>
  </si>
  <si>
    <t>跳转回天气提醒主页，并在提醒城市后显示选择的城市</t>
    <phoneticPr fontId="2" type="noConversion"/>
  </si>
  <si>
    <t>07_个人中心
_TC049</t>
  </si>
  <si>
    <t>选择天气提醒城市</t>
    <phoneticPr fontId="2" type="noConversion"/>
  </si>
  <si>
    <t>1.进入app
2.点击主页标题栏左侧的“个人”图标或是侧滑主页进入个人中心菜单
3.天气提醒，点击“提醒城市”，滑动城市选择页面，输入城市拼音</t>
    <phoneticPr fontId="2" type="noConversion"/>
  </si>
  <si>
    <t>输入的城市被显示出来</t>
    <phoneticPr fontId="2" type="noConversion"/>
  </si>
  <si>
    <t>07_个人中心
_TC050</t>
  </si>
  <si>
    <t>1.进入app
2.点击主页标题栏左侧的“个人”图标或是侧滑主页进入个人中心菜单
3.天气提醒，点击“提醒城市”，滑动城市选择页面，选择通过输入拼音检索出来的城市</t>
    <phoneticPr fontId="2" type="noConversion"/>
  </si>
  <si>
    <t>07_个人中心
_TC051</t>
  </si>
  <si>
    <t>1.进入app
2.点击主页标题栏左侧的“个人”图标或是侧滑主页进入个人中心菜单
3.天气提醒，点击开关</t>
    <phoneticPr fontId="2" type="noConversion"/>
  </si>
  <si>
    <t>开关状态由“OFF”变为“ON”</t>
    <phoneticPr fontId="2" type="noConversion"/>
  </si>
  <si>
    <t>个别手机安装空气猫天气提醒功能不能开启</t>
    <phoneticPr fontId="2" type="noConversion"/>
  </si>
  <si>
    <t>ACA-51</t>
    <phoneticPr fontId="2" type="noConversion"/>
  </si>
  <si>
    <t>07_个人中心
_TC052</t>
  </si>
  <si>
    <t>1.进入app
2.点击主页标题栏左侧的“个人”图标或是侧滑主页进入个人中心菜单
3.天气提醒，点击开关</t>
    <phoneticPr fontId="2" type="noConversion"/>
  </si>
  <si>
    <t>开关状态由“ON”变为“OFF”</t>
    <phoneticPr fontId="2" type="noConversion"/>
  </si>
  <si>
    <t>个别手机安装空气猫天气提醒功能不能开启</t>
    <phoneticPr fontId="2" type="noConversion"/>
  </si>
  <si>
    <t>07_个人中心
_TC053</t>
  </si>
  <si>
    <t>1.进入app
2.点击主页标题栏左侧的“个人”图标或是侧滑主页进入个人中心菜单
3.天气提醒，点击提醒时间</t>
    <phoneticPr fontId="2" type="noConversion"/>
  </si>
  <si>
    <t>原来页面变为灰色，弹出半页的时间选择页面</t>
    <phoneticPr fontId="2" type="noConversion"/>
  </si>
  <si>
    <t>07_个人中心
_TC054</t>
  </si>
  <si>
    <t>1.进入app
2.点击主页标题栏左侧的“个人”图标或是侧滑主页进入个人中心菜单
3.天气提醒，点击提醒时间，滑动时间选择</t>
    <phoneticPr fontId="2" type="noConversion"/>
  </si>
  <si>
    <t>可以通过滑动选择时间为“上午”或者“下午”，具体小时数和分钟数</t>
    <phoneticPr fontId="2" type="noConversion"/>
  </si>
  <si>
    <t>07_个人中心
_TC055</t>
  </si>
  <si>
    <t>1.进入app
2.点击主页标题栏左侧的“个人”图标或是侧滑主页进入个人中心菜单
3.天气提醒，点击提醒时间，点击选择时间页面的“取消”</t>
    <phoneticPr fontId="2" type="noConversion"/>
  </si>
  <si>
    <t>时间选择页面消失</t>
    <phoneticPr fontId="2" type="noConversion"/>
  </si>
  <si>
    <t>07_个人中心
_TC056</t>
  </si>
  <si>
    <t>1.进入app
2.点击主页标题栏左侧的“个人”图标或是侧滑主页进入个人中心菜单
3.天气提醒，点击提醒时间，点击选择时间页面的“确定”</t>
    <phoneticPr fontId="2" type="noConversion"/>
  </si>
  <si>
    <t>07_个人中心
_TC057</t>
  </si>
  <si>
    <t>1.进入app
2.点击主页标题栏左侧的“个人”图标或是侧滑主页进入个人中心菜单
3.天气提醒，点击“开关”设为“OFF”，未设置提醒城市和提醒时间，点击返回</t>
    <phoneticPr fontId="2" type="noConversion"/>
  </si>
  <si>
    <t>返回至主页，没有提示</t>
    <phoneticPr fontId="2" type="noConversion"/>
  </si>
  <si>
    <t>07_个人中心
_TC058</t>
  </si>
  <si>
    <t>1.进入app
2.点击主页标题栏左侧的“个人”图标或是侧滑主页进入个人中心菜单
3.天气提醒，点击“开关”设为“OFF”，点击“开关”设为“OFF”，设置提醒城市，未设置提醒时间，点击返回</t>
    <phoneticPr fontId="2" type="noConversion"/>
  </si>
  <si>
    <t>07_个人中心
_TC059</t>
  </si>
  <si>
    <t>1.进入app
2.点击主页标题栏左侧的“个人”图标或是侧滑主页进入个人中心菜单
3.天气提醒，点击“开关”设为“OFF”，设置提醒城市和提醒时间，点击返回</t>
    <phoneticPr fontId="2" type="noConversion"/>
  </si>
  <si>
    <t>07_个人中心
_TC060</t>
  </si>
  <si>
    <t>1.进入app
2.点击主页标题栏左侧的“个人”图标或是侧滑主页进入个人中心菜单
3.天气提醒，点击“开关”设为“ON”，未设置提醒城市和提醒时间，点击返回</t>
    <phoneticPr fontId="2" type="noConversion"/>
  </si>
  <si>
    <t>提示“请先选择城市”</t>
    <phoneticPr fontId="2" type="noConversion"/>
  </si>
  <si>
    <t>07_个人中心
_TC061</t>
  </si>
  <si>
    <t>提示“请选择时间”</t>
    <phoneticPr fontId="2" type="noConversion"/>
  </si>
  <si>
    <t>默认提醒时间是“早上8：30”，不会提示选择时间</t>
    <phoneticPr fontId="2" type="noConversion"/>
  </si>
  <si>
    <t>07_个人中心
_TC062</t>
  </si>
  <si>
    <t>1.进入app
2.点击主页标题栏左侧的“个人”图标或是侧滑主页进入个人中心菜单
3.天气提醒，点击“开关”设为“ON”，设置提醒城市和提醒时间，点击返回</t>
    <phoneticPr fontId="2" type="noConversion"/>
  </si>
  <si>
    <t>07_个人中心
_TC063</t>
  </si>
  <si>
    <t>1.进入app
2.点击主页标题栏左侧的“个人”图标或是侧滑主页进入个人中心菜单
3.点击“开关”设为“ON”，设置提醒城市，提醒时间为五分钟后，点击返回，等待五分钟（app开启）</t>
    <phoneticPr fontId="2" type="noConversion"/>
  </si>
  <si>
    <t>返回至主页，五分钟后app收到天气提醒</t>
    <phoneticPr fontId="2" type="noConversion"/>
  </si>
  <si>
    <t>无天气提醒功能</t>
    <phoneticPr fontId="2" type="noConversion"/>
  </si>
  <si>
    <t>ACA-40</t>
    <phoneticPr fontId="2" type="noConversion"/>
  </si>
  <si>
    <t>07_个人中心
_TC064</t>
  </si>
  <si>
    <t>1.进入app
2.点击主页标题栏左侧的“个人”图标或是侧滑主页进入个人中心菜单
3.点击“开关”设为“ON”，设置提醒城市，提醒时间为五分钟后，点击返回，等待五分钟（app开启）</t>
    <phoneticPr fontId="2" type="noConversion"/>
  </si>
  <si>
    <t>天气提醒内容类似于“上海，今天天气晴转多云，温度13℃—℃25，空气状况：轻度污</t>
    <phoneticPr fontId="2" type="noConversion"/>
  </si>
  <si>
    <t>07_个人中心
_TC065</t>
  </si>
  <si>
    <t>1.进入app
2.点击主页标题栏左侧的“个人”图标或是侧滑主页进入个人中心菜单
3.点击天气提醒</t>
    <phoneticPr fontId="2" type="noConversion"/>
  </si>
  <si>
    <t>进入app主页面</t>
    <phoneticPr fontId="2" type="noConversion"/>
  </si>
  <si>
    <t>07_个人中心
_TC066</t>
  </si>
  <si>
    <t>1.进入app
2.点击主页标题栏左侧的“个人”图标或是侧滑主页进入个人中心菜单
3.点击“开关”设为“ON”，设置提醒城市，提醒时间为五分钟后，关闭app，等待五分钟</t>
    <phoneticPr fontId="2" type="noConversion"/>
  </si>
  <si>
    <t>app收到天气提醒</t>
    <phoneticPr fontId="2" type="noConversion"/>
  </si>
  <si>
    <t>07_个人中心
_TC067</t>
  </si>
  <si>
    <t>1.进入app
2.点击主页标题栏左侧的“个人”图标或是侧滑主页进入个人中心菜单
3.点击“开关”设为“ON”</t>
    <phoneticPr fontId="2" type="noConversion"/>
  </si>
  <si>
    <t>自动打开app，进入app主页面</t>
    <phoneticPr fontId="2" type="noConversion"/>
  </si>
  <si>
    <t>07_个人中心
_TC068</t>
  </si>
  <si>
    <t>1.进入app
2.点击主页标题栏左侧的“个人”图标或是侧滑主页进入个人中心菜单
3.点击“开关”设为“ON”，设置提醒城市，提醒时间为五分钟后，退出登录，等待五分钟（app开启）</t>
    <phoneticPr fontId="2" type="noConversion"/>
  </si>
  <si>
    <t>07_个人中心
_TC069</t>
  </si>
  <si>
    <t>1.进入app
2.点击主页标题栏左侧的“个人”图标或是侧滑主页进入个人中心菜单
3.点击“开关”设为“ON”，设置提醒城市，提醒时间为五分钟后，退出登录，等待五分钟（app开启</t>
    <phoneticPr fontId="2" type="noConversion"/>
  </si>
  <si>
    <t>进入登录页面</t>
    <phoneticPr fontId="2" type="noConversion"/>
  </si>
  <si>
    <t>07_个人中心
_TC070</t>
  </si>
  <si>
    <t>1.进入app
2.点击主页标题栏左侧的“个人”图标或是侧滑主页进入个人中心菜单
3.点击“开关”设为“ON”，设置提醒城市，提醒时间为五分钟后，退出登录，关闭app，等待五分钟</t>
    <phoneticPr fontId="2" type="noConversion"/>
  </si>
  <si>
    <t>07_个人中心
_TC071</t>
  </si>
  <si>
    <t>1.进入app
2.点击主页标题栏左侧的“个人”图标或是侧滑主页进入个人中心菜单
3.退出登录后点击天气提醒</t>
    <phoneticPr fontId="2" type="noConversion"/>
  </si>
  <si>
    <t>自动打开app，进入登录页面</t>
    <phoneticPr fontId="2" type="noConversion"/>
  </si>
  <si>
    <t>07_个人中心
_TC072</t>
  </si>
  <si>
    <t>1.进入app
2.点击主页标题栏左侧的“个人”图标或是侧滑主页进入个人中心菜单
3.未定位城市，点击“PM2.5地图”</t>
    <phoneticPr fontId="2" type="noConversion"/>
  </si>
  <si>
    <t>跳转至PM2.5地图页面，显示全国站点城市</t>
    <phoneticPr fontId="2" type="noConversion"/>
  </si>
  <si>
    <t>07_个人中心
_TC073</t>
  </si>
  <si>
    <t>1.进入app
2.点击主页标题栏左侧的“个人”图标或是侧滑主页进入个人中心菜单
3.定位城市，点击“PM2.5地图”</t>
    <phoneticPr fontId="2" type="noConversion"/>
  </si>
  <si>
    <t>跳转至PM2.5地图页面，显示定位城市站点地图</t>
    <phoneticPr fontId="2" type="noConversion"/>
  </si>
  <si>
    <t>07_个人中心
_TC074</t>
  </si>
  <si>
    <t>1.进入app
2.点击主页标题栏左侧的“个人”图标或是侧滑主页进入个人中心菜单
3.选择“PM2.5地图”，点击城市选择输入框</t>
    <phoneticPr fontId="2" type="noConversion"/>
  </si>
  <si>
    <t>跳转至城市选择页面</t>
    <phoneticPr fontId="2" type="noConversion"/>
  </si>
  <si>
    <t>07_个人中心
_TC075</t>
  </si>
  <si>
    <t>1.进入app
2.点击主页标题栏左侧的“个人”图标或是侧滑主页进入个人中心菜单
3.选择“PM2.5地图”，点击城市选择输入框，滑动城市选择页面</t>
    <phoneticPr fontId="2" type="noConversion"/>
  </si>
  <si>
    <t>城市选择页面能够上下滑动，并且包含所有城市</t>
    <phoneticPr fontId="2" type="noConversion"/>
  </si>
  <si>
    <t>07_个人中心
_TC076</t>
  </si>
  <si>
    <t>1.进入app
2.点击主页标题栏左侧的“个人”图标或是侧滑主页进入个人中心菜单
3.选择“PM2.5地图”，点击城市选择输入框，滑动城市选择某个城市</t>
    <phoneticPr fontId="2" type="noConversion"/>
  </si>
  <si>
    <t>跳转回PM2.5地图主页，显示为选择城市的站点地图</t>
    <phoneticPr fontId="2" type="noConversion"/>
  </si>
  <si>
    <t>选择“襄阳”后，APP会无响应</t>
    <phoneticPr fontId="2" type="noConversion"/>
  </si>
  <si>
    <t>ACA-38</t>
    <phoneticPr fontId="2" type="noConversion"/>
  </si>
  <si>
    <t>07_个人中心
_TC077</t>
  </si>
  <si>
    <t>1.进入app
2.点击主页标题栏左侧的“个人”图标或是侧滑主页进入个人中心菜单
3.选择“PM2.5地图”，点击城市选择输入框，输入城市名字</t>
    <phoneticPr fontId="2" type="noConversion"/>
  </si>
  <si>
    <t>07_个人中心
_TC078</t>
  </si>
  <si>
    <t>1.进入app
2.点击主页标题栏左侧的“个人”图标或是侧滑主页进入个人中心菜单
3.选择“PM2.5地图”，点击城市选择输入框，选择通过输入检索出来的城市</t>
    <phoneticPr fontId="2" type="noConversion"/>
  </si>
  <si>
    <t>PM2.5 地图中选择城市后返回到PM2.5地图时不会自动更新地图</t>
    <phoneticPr fontId="2" type="noConversion"/>
  </si>
  <si>
    <t>ACA-47</t>
    <phoneticPr fontId="2" type="noConversion"/>
  </si>
  <si>
    <t>07_个人中心
_TC079</t>
  </si>
  <si>
    <t>1.进入app
2.点击主页标题栏左侧的“个人”图标或是侧滑主页进入个人中心菜单
3.选择“PM2.5地图”，点击城市选择输入框，输入城市拼音</t>
    <phoneticPr fontId="2" type="noConversion"/>
  </si>
  <si>
    <t>07_个人中心
_TC080</t>
  </si>
  <si>
    <t>1.进入app
2.点击主页标题栏左侧的“个人”图标或是侧滑主页进入个人中心菜单
3.选择“PM2.5地图”，点击城市选择输入框，选择通过拼音检索出来的城市</t>
    <phoneticPr fontId="2" type="noConversion"/>
  </si>
  <si>
    <t>07_个人中心
_TC081</t>
  </si>
  <si>
    <t>1.进入app
2.点击主页标题栏左侧的“个人”图标或是侧滑主页进入个人中心菜单
3.选择“PM2.5地图”，在PM2.5页面最上端输入城市名称</t>
    <phoneticPr fontId="2" type="noConversion"/>
  </si>
  <si>
    <t>PM2.5地图跳转为对应城市的站点地图</t>
    <phoneticPr fontId="2" type="noConversion"/>
  </si>
  <si>
    <t>07_个人中心
_TC082</t>
  </si>
  <si>
    <t>1.进入app
2.点击主页标题栏左侧的“个人”图标或是侧滑主页进入个人中心菜单
3.选择“PM2.5地图”，点击标题栏右侧的“分享”图标</t>
    <phoneticPr fontId="2" type="noConversion"/>
  </si>
  <si>
    <t>弹出可分享的选项，分别为“微信朋友圈、QQ好友、QQ朋友圈以及微信好友”</t>
    <phoneticPr fontId="2" type="noConversion"/>
  </si>
  <si>
    <t>PM2.5城市地图无分享功能</t>
    <phoneticPr fontId="2" type="noConversion"/>
  </si>
  <si>
    <t>ACA-37</t>
    <phoneticPr fontId="2" type="noConversion"/>
  </si>
  <si>
    <t>07_个人中心
_TC083</t>
  </si>
  <si>
    <t>1.进入app
2.点击主页标题栏左侧的“个人”图标或是侧滑主页进入个人中心菜单
3.选择“PM2.5地图”，点击标题栏右侧的“分享”图标，选择“微信好友”</t>
    <phoneticPr fontId="2" type="noConversion"/>
  </si>
  <si>
    <t>发送给选定的微信好友当前的地图显示区域加上app的下载引导二维码拼成的图片</t>
    <phoneticPr fontId="2" type="noConversion"/>
  </si>
  <si>
    <t>PM2.5城市地图无分享功能</t>
    <phoneticPr fontId="2" type="noConversion"/>
  </si>
  <si>
    <t>07_个人中心
_TC084</t>
  </si>
  <si>
    <t>1.进入app
2.点击主页标题栏左侧的“个人”图标或是侧滑主页进入个人中心菜单
3.选择“PM2.5地图”，点击标题栏右侧的“分享”图标，选择“微信朋友圈”</t>
    <phoneticPr fontId="2" type="noConversion"/>
  </si>
  <si>
    <t>发送到微信朋友圈好友当前的地图显示区域加上app的下载引导二维码拼成的图片</t>
    <phoneticPr fontId="2" type="noConversion"/>
  </si>
  <si>
    <t>07_个人中心
_TC085</t>
  </si>
  <si>
    <t>1.进入app
2.点击主页标题栏左侧的“个人”图标或是侧滑主页进入个人中心菜单
3.选择“PM2.5地图”，点击标题栏右侧的“分享”图标，选择“QQ朋友圈”</t>
    <phoneticPr fontId="2" type="noConversion"/>
  </si>
  <si>
    <t>发送到QQ朋友圈好友当前的地图显示区域加上app的下载引导二维码拼成的图片</t>
    <phoneticPr fontId="2" type="noConversion"/>
  </si>
  <si>
    <t>07_个人中心
_TC086</t>
  </si>
  <si>
    <t>发送给选定的QQ好友好友当前的地图显示区域加上app的下载引导二维码拼成的图片</t>
    <phoneticPr fontId="2" type="noConversion"/>
  </si>
  <si>
    <t>07_个人中心
_TC087</t>
  </si>
  <si>
    <t>1.进入app
2.点击主页标题栏左侧的“个人”图标或是侧滑主页进入个人中心菜单
3.选择“PM2.5地图”，点击标题栏右侧的“分享”图标，再选择“取消”</t>
    <phoneticPr fontId="2" type="noConversion"/>
  </si>
  <si>
    <t>分享页面消失</t>
    <phoneticPr fontId="2" type="noConversion"/>
  </si>
  <si>
    <t>07_个人中心
_TC088</t>
  </si>
  <si>
    <t>1.进入app
2.点击主页标题栏左侧的“个人”图标或是侧滑主页进入个人中心菜单
3.选择“PM2.5地图”，点击某个站点</t>
    <phoneticPr fontId="2" type="noConversion"/>
  </si>
  <si>
    <t>进入站点详情页</t>
    <phoneticPr fontId="2" type="noConversion"/>
  </si>
  <si>
    <t>07_个人中心
_TC089</t>
  </si>
  <si>
    <t>站点详情页以柱状图，通过近1个小时、近1天、近1周、近1个月四个维度对PM2.5的数据进行展示，默认为近1天的数据展示</t>
    <phoneticPr fontId="2" type="noConversion"/>
  </si>
  <si>
    <t>07_个人中心
_TC090</t>
  </si>
  <si>
    <t>1.进入app
2.点击主页标题栏左侧的“个人”图标或是侧滑主页进入个人中心菜单
3.选择“PM2.5地图”，点击某个站点的近一个小时</t>
    <phoneticPr fontId="2" type="noConversion"/>
  </si>
  <si>
    <t>站点详情页切换为该站点近1个小时的数据柱形图展示</t>
    <phoneticPr fontId="2" type="noConversion"/>
  </si>
  <si>
    <t>07_个人中心
_TC091</t>
  </si>
  <si>
    <t>1.进入app
2.点击主页标题栏左侧的“个人”图标或是侧滑主页进入个人中心菜单
3.选择“PM2.5地图”，点击某个站点的近一周</t>
    <phoneticPr fontId="2" type="noConversion"/>
  </si>
  <si>
    <t>站点详情页切换为该站点近1周的数据柱形图展示</t>
    <phoneticPr fontId="2" type="noConversion"/>
  </si>
  <si>
    <t>07_个人中心
_TC092</t>
  </si>
  <si>
    <t>1.进入app
2.点击主页标题栏左侧的“个人”图标或是侧滑主页进入个人中心菜单
3.选择“PM2.5地图”，点击某个站点的近一天</t>
    <phoneticPr fontId="2" type="noConversion"/>
  </si>
  <si>
    <t>站点详情页切换为该站点近1天的数据柱形图展示</t>
    <phoneticPr fontId="2" type="noConversion"/>
  </si>
  <si>
    <t>07_个人中心
_TC093</t>
  </si>
  <si>
    <t>1.进入app
2.点击主页标题栏左侧的“个人”图标或是侧滑主页进入个人中心菜单
3.选择“PM2.5地图”，点击某个站点的近一个月</t>
    <phoneticPr fontId="2" type="noConversion"/>
  </si>
  <si>
    <t>站点详情页切换为该站点近1月的数据柱形图展示</t>
    <phoneticPr fontId="2" type="noConversion"/>
  </si>
  <si>
    <t>07_个人中心
_TC094</t>
  </si>
  <si>
    <t>1.进入app
2.点击主页标题栏左侧的“个人”图标或是侧滑主页进入个人中心菜单
3.选择“PM2.5地图”，点击标题栏的站点名称</t>
    <phoneticPr fontId="2" type="noConversion"/>
  </si>
  <si>
    <t>显示出临近站点名称的列表</t>
    <phoneticPr fontId="2" type="noConversion"/>
  </si>
  <si>
    <t>07_个人中心
_TC095</t>
  </si>
  <si>
    <t>1.进入app
2.点击主页标题栏左侧的“个人”图标或是侧滑主页进入个人中心菜单
3.选择“PM2.5地图”，点击标题栏的站点名称,点击临近站点名称列表中的一个</t>
    <phoneticPr fontId="2" type="noConversion"/>
  </si>
  <si>
    <t>站点详情页切换为选择站点的柱形图数据展示</t>
    <phoneticPr fontId="2" type="noConversion"/>
  </si>
  <si>
    <t>07_个人中心
_TC096</t>
  </si>
  <si>
    <t>1.进入app
2.点击主页标题栏左侧的“个人”图标或是侧滑主页进入个人中心菜单
3.选择“PM2.5地图”，在站点详情页点击标题栏右侧的“分享”图标</t>
    <phoneticPr fontId="2" type="noConversion"/>
  </si>
  <si>
    <t>弹出可分享的选项，分别为“微信朋友圈、QQ好友、QQ朋友圈以及微信好友”</t>
    <phoneticPr fontId="2" type="noConversion"/>
  </si>
  <si>
    <t>07_个人中心
_TC097</t>
  </si>
  <si>
    <t>1.进入app
2.点击主页标题栏左侧的“个人”图标或是侧滑主页进入个人中心菜单
3.选择“PM2.5地图”，在站点详情页点击“分享”，选择“微信好友”</t>
    <phoneticPr fontId="2" type="noConversion"/>
  </si>
  <si>
    <t>发送给选定的微信好友当前的柱状图显示区域部分加上app的下载引导二维码拼成的图片</t>
    <phoneticPr fontId="2" type="noConversion"/>
  </si>
  <si>
    <t>07_个人中心
_TC098</t>
  </si>
  <si>
    <t>1.进入app
2.点击主页标题栏左侧的“个人”图标或是侧滑主页进入个人中心菜单
3.选择“PM2.5地图”，在站点详情页点击“分享”，选择“微信朋友圈”</t>
    <phoneticPr fontId="2" type="noConversion"/>
  </si>
  <si>
    <t>发送到微信朋友圈好友当前的柱状图显示区域部分加上app的下载引导二维码拼成的图片</t>
    <phoneticPr fontId="2" type="noConversion"/>
  </si>
  <si>
    <t>07_个人中心
_TC099</t>
  </si>
  <si>
    <t>1.进入app
2.点击主页标题栏左侧的“个人”图标或是侧滑主页进入个人中心菜单
3.选择“PM2.5地图”，在站点详情页点击“分享”，选择“QQ朋友圈”</t>
    <phoneticPr fontId="2" type="noConversion"/>
  </si>
  <si>
    <t>发送到QQ朋友圈好友当前的柱状图显示区域部分加上app的下载引导二维码拼成的图片</t>
    <phoneticPr fontId="2" type="noConversion"/>
  </si>
  <si>
    <t>07_个人中心
_TC100</t>
  </si>
  <si>
    <t>1.进入app
2.点击主页标题栏左侧的“个人”图标或是侧滑主页进入个人中心菜单
3.选择“PM2.5地图”，在站点详情页点击“分享”，选择“QQ好友”</t>
    <phoneticPr fontId="2" type="noConversion"/>
  </si>
  <si>
    <t>发送给选定的QQ好友好友当前的柱状图显示区域部分加上app的下载引导二维码拼成的图片</t>
    <phoneticPr fontId="2" type="noConversion"/>
  </si>
  <si>
    <t>07_个人中心
_TC101</t>
  </si>
  <si>
    <t>1.进入app
2.点击主页标题栏左侧的“个人”图标或是侧滑主页进入个人中心菜单
3.选择“PM2.5地图”，在站点详情页点击“分享”，再选择取消</t>
    <phoneticPr fontId="2" type="noConversion"/>
  </si>
  <si>
    <t>07_个人中心
_TC102</t>
  </si>
  <si>
    <t>1.进入app
2.点击主页标题栏左侧的“个人”图标或是侧滑主页进入个人中心菜单
3.点击“商城”</t>
    <phoneticPr fontId="2" type="noConversion"/>
  </si>
  <si>
    <t>进入斐讯商城页面</t>
    <phoneticPr fontId="2" type="noConversion"/>
  </si>
  <si>
    <t>07_个人中心
_TC103</t>
  </si>
  <si>
    <t>商城</t>
    <phoneticPr fontId="2" type="noConversion"/>
  </si>
  <si>
    <t>1.进入app
2.点击主页标题栏左侧的“个人”图标或是侧滑主页进入个人中心菜单
3.进入“商城”，点击商城标题栏的&lt;键</t>
    <phoneticPr fontId="2" type="noConversion"/>
  </si>
  <si>
    <t>退出商城页面，返回主页</t>
    <phoneticPr fontId="2" type="noConversion"/>
  </si>
  <si>
    <t>07_个人中心
_TC104</t>
  </si>
  <si>
    <t>检查更新</t>
    <phoneticPr fontId="2" type="noConversion"/>
  </si>
  <si>
    <t>1.进入app
2.点击主页标题栏左侧的“个人”图标或是侧滑主页进入个人中心菜单
3.点击“检查更新”</t>
    <phoneticPr fontId="2" type="noConversion"/>
  </si>
  <si>
    <t>返回至主页弹出检查更新页，并有旋转进度条提示</t>
    <phoneticPr fontId="2" type="noConversion"/>
  </si>
  <si>
    <t>07_个人中心
_TC105</t>
  </si>
  <si>
    <t>1.进入app
2.点击主页标题栏左侧的“个人”图标或是侧滑主页进入个人中心菜单
3.点击“检查更新”后，点击其他区域</t>
    <phoneticPr fontId="2" type="noConversion"/>
  </si>
  <si>
    <t>页面没反应，仍在进行更新检查</t>
    <phoneticPr fontId="2" type="noConversion"/>
  </si>
  <si>
    <t>后台服务器环境还没搭建好</t>
    <phoneticPr fontId="2" type="noConversion"/>
  </si>
  <si>
    <t>07_个人中心
_TC106</t>
  </si>
  <si>
    <t>1.进入app
2.点击主页标题栏左侧的“个人”图标或是侧滑主页进入个人中心菜单
3.点击“检查更新”后，等待检查更新完成</t>
    <phoneticPr fontId="2" type="noConversion"/>
  </si>
  <si>
    <t>弹出提示框提示当前版本为最新版本，并在提示框中有“确定”键</t>
    <phoneticPr fontId="2" type="noConversion"/>
  </si>
  <si>
    <t>07_个人中心
_TC107</t>
  </si>
  <si>
    <t>1.进入app
2.点击主页标题栏左侧的“个人”图标或是侧滑主页进入个人中心菜单
3.点击“检查更新”后，检查更新完成后点击空白区域</t>
    <phoneticPr fontId="2" type="noConversion"/>
  </si>
  <si>
    <t>没有反应，提示“当前版本为最新版本”的提示框仍存在</t>
    <phoneticPr fontId="2" type="noConversion"/>
  </si>
  <si>
    <t>07_个人中心
_TC108</t>
  </si>
  <si>
    <t>1.进入app
2.点击主页标题栏左侧的“个人”图标或是侧滑主页进入个人中心菜单
3.点击“检查更新”后，检查更新完成后点击确定</t>
    <phoneticPr fontId="2" type="noConversion"/>
  </si>
  <si>
    <t>提示框消失</t>
    <phoneticPr fontId="2" type="noConversion"/>
  </si>
  <si>
    <t>07_个人中心
_TC109</t>
  </si>
  <si>
    <t>弹出提示框提示消息类似“发现新版本，版本号：v1.2.0”，并在提示框中有“立即升级”和“稍后再说”键</t>
    <phoneticPr fontId="2" type="noConversion"/>
  </si>
  <si>
    <t>07_个人中心
_TC110</t>
  </si>
  <si>
    <t>1.进入app
2.点击主页标题栏左侧的“个人”图标或是侧滑主页进入个人中心菜单
3.检查更新完成后点击空白区域</t>
    <phoneticPr fontId="2" type="noConversion"/>
  </si>
  <si>
    <t>没有反应，提示发现新版本的提示框仍存在</t>
    <phoneticPr fontId="2" type="noConversion"/>
  </si>
  <si>
    <t>07_个人中心
_TC111</t>
  </si>
  <si>
    <t>1.进入app
2.点击主页标题栏左侧的“个人”图标或是侧滑主页进入个人中心菜单
3.检查更新完成后点击“稍后再说</t>
    <phoneticPr fontId="2" type="noConversion"/>
  </si>
  <si>
    <t>07_个人中心
_TC112</t>
  </si>
  <si>
    <t>1.进入app
2.点击主页标题栏左侧的“个人”图标或是侧滑主页进入个人中心菜单
3.检查更新完成后点击“立即更新”</t>
    <phoneticPr fontId="2" type="noConversion"/>
  </si>
  <si>
    <t>提示框消失，后台出现新版本app下载的任务</t>
    <phoneticPr fontId="2" type="noConversion"/>
  </si>
  <si>
    <t>07_个人中心
_TC113</t>
  </si>
  <si>
    <t>1.进入app
2.点击主页标题栏左侧的“个人”图标或是侧滑主页进入个人中心菜单
3.检查更新完成后立即更新，等待下载完成，点击空白区域</t>
    <phoneticPr fontId="2" type="noConversion"/>
  </si>
  <si>
    <t>没有反应，仍然有弹出框提示“下在下载”</t>
    <phoneticPr fontId="2" type="noConversion"/>
  </si>
  <si>
    <t>07_个人中心
_TC114</t>
  </si>
  <si>
    <t>1.进入app
2.点击主页标题栏左侧的“个人”图标或是侧滑主页进入个人中心菜单
3.检查更新完成后立即更新，等待下载完成</t>
    <phoneticPr fontId="2" type="noConversion"/>
  </si>
  <si>
    <t>新版本下载好，提醒用户安装</t>
    <phoneticPr fontId="2" type="noConversion"/>
  </si>
  <si>
    <t>07_个人中心
_TC115</t>
  </si>
  <si>
    <t>1.进入app
2.点击主页标题栏左侧的“个人”图标或是侧滑主页进入个人中心菜单
3.选择“意见反馈”</t>
    <phoneticPr fontId="2" type="noConversion"/>
  </si>
  <si>
    <t>进入意见反馈页</t>
    <phoneticPr fontId="2" type="noConversion"/>
  </si>
  <si>
    <t>意见反馈无此功能</t>
    <phoneticPr fontId="2" type="noConversion"/>
  </si>
  <si>
    <t>ACA-32</t>
    <phoneticPr fontId="2" type="noConversion"/>
  </si>
  <si>
    <t>07_个人中心
_TC116</t>
  </si>
  <si>
    <t>1.进入app
2.点击主页标题栏左侧的“个人”图标或是侧滑主页进入个人中心菜单
3.选择“意见反馈”，点击提交</t>
    <phoneticPr fontId="2" type="noConversion"/>
  </si>
  <si>
    <t>提示“请填写您的联系方式！”</t>
    <phoneticPr fontId="2" type="noConversion"/>
  </si>
  <si>
    <t>意见反馈无此功能</t>
    <phoneticPr fontId="2" type="noConversion"/>
  </si>
  <si>
    <t>ACA-32</t>
    <phoneticPr fontId="2" type="noConversion"/>
  </si>
  <si>
    <t>07_个人中心
_TC117</t>
  </si>
  <si>
    <t>1.进入app
2.点击主页标题栏左侧的“个人”图标或是侧滑主页进入个人中心菜单
3.选择“意见反馈”，输入9位手机号，点击提交</t>
    <phoneticPr fontId="2" type="noConversion"/>
  </si>
  <si>
    <t>提示“请填写正确的手机号码！”</t>
    <phoneticPr fontId="2" type="noConversion"/>
  </si>
  <si>
    <t>07_个人中心
_TC118</t>
  </si>
  <si>
    <t>1.进入app
2.点击主页标题栏左侧的“个人”图标或是侧滑主页进入个人中心菜单
3.选择“意见反馈”，输入12位手机号，点击提交</t>
    <phoneticPr fontId="2" type="noConversion"/>
  </si>
  <si>
    <t>07_个人中心
_TC119</t>
  </si>
  <si>
    <t>1.进入app
2.点击主页标题栏左侧的“个人”图标或是侧滑主页进入个人中心菜单
3.选择“意见反馈”，输入11位手机号12345678911，点击提交</t>
    <phoneticPr fontId="2" type="noConversion"/>
  </si>
  <si>
    <t>提示“请填写正确的手机号码！”</t>
    <phoneticPr fontId="2" type="noConversion"/>
  </si>
  <si>
    <t>07_个人中心
_TC120</t>
  </si>
  <si>
    <t>1.进入app
2.点击主页标题栏左侧的“个人”图标或是侧滑主页进入个人中心菜单
3.选择“意见反馈”，输入11位正确手机号，点击提交</t>
    <phoneticPr fontId="2" type="noConversion"/>
  </si>
  <si>
    <t>提示“请描述您遇到的问题”</t>
    <phoneticPr fontId="2" type="noConversion"/>
  </si>
  <si>
    <t>07_个人中心
_TC121</t>
  </si>
  <si>
    <t>1.进入app
2.点击主页标题栏左侧的“个人”图标或是侧滑主页进入个人中心菜单
3.选择“意见反馈”，输入11位正确手机号，输入超过250个字符的问题</t>
    <phoneticPr fontId="2" type="noConversion"/>
  </si>
  <si>
    <t>不能正确输入问题，最大只支持250个字符</t>
    <phoneticPr fontId="2" type="noConversion"/>
  </si>
  <si>
    <t>07_个人中心
_TC122</t>
  </si>
  <si>
    <t>1.进入app
2.点击主页标题栏左侧的“个人”图标或是侧滑主页进入个人中心菜单
3.选择“意见反馈”，输入超过250个字符的问题，不输入手机号</t>
    <phoneticPr fontId="2" type="noConversion"/>
  </si>
  <si>
    <t>提示“请填写您的联系方式！”</t>
    <phoneticPr fontId="2" type="noConversion"/>
  </si>
  <si>
    <t>07_个人中心
_TC123</t>
  </si>
  <si>
    <t>1.进入app
2.点击主页标题栏左侧的“个人”图标或是侧滑主页进入个人中心菜单
3.选择“意见反馈”，点击问题类型下拉框</t>
    <phoneticPr fontId="2" type="noConversion"/>
  </si>
  <si>
    <t>下拉框显示“意见建议”、“设备配网”、“app使用”、“其他”4个选项</t>
    <phoneticPr fontId="2" type="noConversion"/>
  </si>
  <si>
    <t>07_个人中心
_TC124</t>
  </si>
  <si>
    <t>问题类型默认填入“意见建议”</t>
    <phoneticPr fontId="2" type="noConversion"/>
  </si>
  <si>
    <t>07_个人中心
_TC125</t>
  </si>
  <si>
    <t>1.进入app
2.点击主页标题栏左侧的“个人”图标或是侧滑主页进入个人中心菜单
3.选择“意见反馈”，再次点击问题类型下拉框，选择“app使用”</t>
    <phoneticPr fontId="2" type="noConversion"/>
  </si>
  <si>
    <t>问题类型变为“app使用”</t>
    <phoneticPr fontId="2" type="noConversion"/>
  </si>
  <si>
    <t>07_个人中心
_TC126</t>
  </si>
  <si>
    <t>1.进入app
2.点击主页标题栏左侧的“个人”图标或是侧滑主页进入个人中心菜单
3.选择“意见反馈”，输入11位正确手机号，输入不超过250个字符的问题，选择任一问题类型，点击提交</t>
    <phoneticPr fontId="2" type="noConversion"/>
  </si>
  <si>
    <t>提示“提交成功！感谢您的反馈，客服将在1--3个工作日内与您联系！”</t>
    <phoneticPr fontId="2" type="noConversion"/>
  </si>
  <si>
    <t>07_个人中心
_TC127</t>
  </si>
  <si>
    <t>1.进入app
2.点击主页标题栏左侧的“个人”图标或是侧滑主页进入个人中心菜单
3.选择“意见反馈”，输入11位正确手机号，输入不超过250个字符的问题，选择任一问题类型，点击提交，出现提示框后等待3秒</t>
    <phoneticPr fontId="2" type="noConversion"/>
  </si>
  <si>
    <t>提示框消失，跳转回主页</t>
    <phoneticPr fontId="2" type="noConversion"/>
  </si>
  <si>
    <t>07_个人中心
_TC128</t>
  </si>
  <si>
    <t>1.进入app
2.点击主页标题栏左侧的“个人”图标或是侧滑主页进入个人中心菜单
3.点击“关于我们”</t>
    <phoneticPr fontId="2" type="noConversion"/>
  </si>
  <si>
    <t>在“关于我们”页面，显示“扫一扫”，“当前版本”，“官方网站”以及“服务热线”</t>
    <phoneticPr fontId="2" type="noConversion"/>
  </si>
  <si>
    <t>1.页面名字显示为“个人中心” 
2.“扫一扫”出来的结果是斐讯路由</t>
    <phoneticPr fontId="2" type="noConversion"/>
  </si>
  <si>
    <t xml:space="preserve">ACA-53
ACA-54
</t>
    <phoneticPr fontId="2" type="noConversion"/>
  </si>
  <si>
    <t>07_个人中心
_TC129</t>
  </si>
  <si>
    <t>1.进入app
2.点击主页标题栏左侧的“个人”图标或是侧滑主页进入个人中心菜单
3.点击“关于我们”，点击“关于我们”页面上的&lt;图标</t>
    <phoneticPr fontId="2" type="noConversion"/>
  </si>
  <si>
    <t>返回主页</t>
    <phoneticPr fontId="2" type="noConversion"/>
  </si>
  <si>
    <t>PHICOMM JIRA</t>
  </si>
  <si>
    <t>显示 64 问题 于 28/三月/17 10:07 上午.</t>
  </si>
  <si>
    <t>问题类型</t>
  </si>
  <si>
    <t>项目</t>
  </si>
  <si>
    <t>Trouble Report</t>
  </si>
  <si>
    <t>空气猫AppAndroid</t>
  </si>
  <si>
    <t>ACA-12</t>
  </si>
  <si>
    <t>【空气猫Android】空气猫添加设备，设备默认名称是“我的设备+设备ID后四位”</t>
  </si>
  <si>
    <t>Reject</t>
  </si>
  <si>
    <t>空气猫首次成功添加设备后，设备默认名称是“我的设备+设备ID后四位”--&gt;issue</t>
  </si>
  <si>
    <t>空气猫首次成功添加设备后，设备默认名称是“我的设备”</t>
  </si>
  <si>
    <t>已解决</t>
  </si>
  <si>
    <t>21/三月/17 4:17 下午</t>
  </si>
  <si>
    <t>28/三月/17 9:33 上午</t>
  </si>
  <si>
    <t>27/三月/17 4:54 下午</t>
  </si>
  <si>
    <t>27/三月/17 11:18 上午</t>
  </si>
  <si>
    <t>27/三月/17 10:08 上午</t>
  </si>
  <si>
    <t>27/三月/17 5:04 下午</t>
  </si>
  <si>
    <t>ACA-20</t>
  </si>
  <si>
    <t>在华为荣耀6以及酷派8690_T00手机上可正常安装，但无法启动，直接Stop</t>
  </si>
  <si>
    <t>在华为荣耀6以及酷派8690_T00手机上可正常安装，点击启动时直接Stop</t>
  </si>
  <si>
    <t>可正常启动</t>
  </si>
  <si>
    <t>启动时直接Stop</t>
  </si>
  <si>
    <t>22/三月/17 3:59 下午</t>
  </si>
  <si>
    <t>23/三月/17 10:48 上午</t>
  </si>
  <si>
    <t>28/三月/17 9:22 上午</t>
  </si>
  <si>
    <t>28/三月/17 9:24 上午</t>
  </si>
  <si>
    <t>V1.0.0.1.13, V1.0.0.1.11</t>
  </si>
  <si>
    <t>28/三月/17 9:31 上午</t>
  </si>
  <si>
    <t>28/三月/17 9:32 上午</t>
  </si>
  <si>
    <t>28/三月/17 9:34 上午</t>
  </si>
  <si>
    <t>商城中没有任何产品</t>
  </si>
  <si>
    <t>手机安装空气猫天气提醒功能不能开启</t>
  </si>
  <si>
    <t>27/三月/17 2:55 下午</t>
  </si>
  <si>
    <t>ACA-62</t>
  </si>
  <si>
    <t>商城的个人中心修改手机号码中点击获取验证码和图片验证码都无法获取验证码，点击语音验证也没有反应</t>
  </si>
  <si>
    <t>1.进入app 
2.点击主页标题栏左侧的“个人”图标或是侧滑主页进入个人中心菜单 
3.点击“商城”--&gt;个人中心--&gt;联系方式，点击“修改”--&gt;点击获取验证（图片验证码，手机验证码和语音验证）</t>
  </si>
  <si>
    <t>可以获取图片验证码和手机验证码，也可以通过语音验证</t>
  </si>
  <si>
    <t>点击获取图片验证码或点击获取手机验证码无任何返回，点击语音验证也没有任何反应</t>
  </si>
  <si>
    <t>27/三月/17 3:29 下午</t>
  </si>
  <si>
    <t>27/三月/17 3:34 下午</t>
  </si>
  <si>
    <t>ACA-61</t>
  </si>
  <si>
    <t>我的设备上的折线标签点击无反应</t>
  </si>
  <si>
    <t>1. 进入主页 
2. 设备显示模块，点击右侧折线</t>
  </si>
  <si>
    <t>步骤2. 进入地震预警页面</t>
  </si>
  <si>
    <t>步骤2. 点击无反应</t>
  </si>
  <si>
    <t>27/三月/17 2:10 下午</t>
  </si>
  <si>
    <t>28/三月/17 8:51 上午</t>
  </si>
  <si>
    <t>ACA-63</t>
  </si>
  <si>
    <t>【空气猫】点击切换城市并选择城市后，主页城市名称及相关环境信息不更新</t>
  </si>
  <si>
    <t>1.进入主页 
2.点击‘切换城市’，选择某一城市名 
3.主页城市名称及相关环境信息不更新--issue</t>
  </si>
  <si>
    <t>主页城市名称及相关环境信息更新</t>
  </si>
  <si>
    <t>主页城市名称及相关环境信息不更新</t>
  </si>
  <si>
    <t>27/三月/17 4:34 下午</t>
  </si>
  <si>
    <t>28/三月/17 8:54 上午</t>
  </si>
  <si>
    <t>ACA-64</t>
  </si>
  <si>
    <t>设备管理界面标题栏显示为管理设备</t>
  </si>
  <si>
    <t>1.登录APP 
2.点击主页标题栏左侧的“个人”图标或是侧滑主页进入个人中心菜单 
3.选择设备管理，查看设备管理界面字符显示</t>
  </si>
  <si>
    <t>字符显示正常</t>
  </si>
  <si>
    <t>标题栏显示“管理设备”，应显示为“设备管理”</t>
  </si>
  <si>
    <t>V1.0.0.1.18</t>
  </si>
  <si>
    <t>28/三月/17 9:46 上午</t>
  </si>
  <si>
    <t xml:space="preserve">Lili Gong/巩丽丽/R&amp;D/SMART HOME 通过JIRA 5.0.6#733-sha1:f48fab7a0abaa0a316c14a3fc86cdf5a6805ba12 生成于 Tue Mar 28 10:07:25 CST 2017。 </t>
  </si>
  <si>
    <t>城市信息-定位失败</t>
    <phoneticPr fontId="2" type="noConversion"/>
  </si>
  <si>
    <r>
      <t>1.app定位失败
2.进入主页，查看城市信息</t>
    </r>
    <r>
      <rPr>
        <b/>
        <sz val="9"/>
        <color rgb="FF00B050"/>
        <rFont val="宋体"/>
        <family val="3"/>
        <charset val="134"/>
      </rPr>
      <t/>
    </r>
    <phoneticPr fontId="2" type="noConversion"/>
  </si>
  <si>
    <t xml:space="preserve">步骤2、获取位置失败，显示‘获取位置失败,请点此添加’
主页界面布局及UI符合UE需求
</t>
    <phoneticPr fontId="2" type="noConversion"/>
  </si>
  <si>
    <t>城市信息-定位成功</t>
    <phoneticPr fontId="2" type="noConversion"/>
  </si>
  <si>
    <t>1.GPS开启
2.网络正常连接</t>
    <phoneticPr fontId="2" type="noConversion"/>
  </si>
  <si>
    <t xml:space="preserve">
1.app定位成功
2.进入主页，查看城市信息
</t>
    <phoneticPr fontId="2" type="noConversion"/>
  </si>
  <si>
    <t>获取位置成功，显示当前所在城市名称</t>
    <phoneticPr fontId="2" type="noConversion"/>
  </si>
  <si>
    <t>城市环境信息-定位失败</t>
    <phoneticPr fontId="2" type="noConversion"/>
  </si>
  <si>
    <t>GPS关闭或者网络连接关闭</t>
    <phoneticPr fontId="2" type="noConversion"/>
  </si>
  <si>
    <t xml:space="preserve">1.app定位失败
2.进入主页，查看城市环境信息
3.查看更新时间
</t>
    <phoneticPr fontId="2" type="noConversion"/>
  </si>
  <si>
    <t>【步骤2】城市数据信息中的：PM2.5、温度 、主要污染物浓度数据默认为 0；天气图标默认为晴天
【步骤3】显示正确的更新时间</t>
    <phoneticPr fontId="2" type="noConversion"/>
  </si>
  <si>
    <t>城市环境信息-定位成功</t>
    <phoneticPr fontId="2" type="noConversion"/>
  </si>
  <si>
    <t xml:space="preserve">1.app定位成功
2.进入主页，查看城市环境信息
3.查看更新时间
4.查看PM2.5显示
5.查看主要污染物浓度提示
</t>
    <phoneticPr fontId="2" type="noConversion"/>
  </si>
  <si>
    <t>【步骤2】显示当前设备所在城市的名称，以及该城市的PM2.5、主要污染物浓度、天气情况（图标、背景、文字）
【步骤3】显示正确的更新时间
【步骤4】根据PM2.5区间显示不同颜色
【步骤5】根据浓度显示不同颜色</t>
    <phoneticPr fontId="2" type="noConversion"/>
  </si>
  <si>
    <t>温馨提示-定位失败</t>
    <phoneticPr fontId="2" type="noConversion"/>
  </si>
  <si>
    <t>1.app定位失败
2.进入主页，查看温馨提示</t>
    <phoneticPr fontId="2" type="noConversion"/>
  </si>
  <si>
    <t>【步骤2】温馨提示模块提示“还没有获取您当前的地理位置哦”</t>
    <phoneticPr fontId="2" type="noConversion"/>
  </si>
  <si>
    <t>温馨提示-定位成功</t>
    <phoneticPr fontId="2" type="noConversion"/>
  </si>
  <si>
    <t>1.app定位成功
2.进入主页，查看温馨提示
3.查看不同PM2.5数值时温馨提示</t>
    <phoneticPr fontId="2" type="noConversion"/>
  </si>
  <si>
    <t xml:space="preserve">在获取地理位置成功的情况下，提示内容根据当前城市的PM2.5指数的不同，显示不同的内容，参考如下：
PM2.5对应温馨提示图
</t>
    <phoneticPr fontId="2" type="noConversion"/>
  </si>
  <si>
    <t>环境头条</t>
    <phoneticPr fontId="2" type="noConversion"/>
  </si>
  <si>
    <t>网络正常连接</t>
    <phoneticPr fontId="2" type="noConversion"/>
  </si>
  <si>
    <t xml:space="preserve">
1.进入主页
2.查看环境头条模块
3.点击对应头条标题
</t>
    <phoneticPr fontId="2" type="noConversion"/>
  </si>
  <si>
    <t>【步骤2】环境头条模块显示正确的环境头条标题，一共5篇
【步骤3】进入对应的头条文章</t>
    <phoneticPr fontId="2" type="noConversion"/>
  </si>
  <si>
    <t>天气详情-定位失败</t>
    <phoneticPr fontId="2" type="noConversion"/>
  </si>
  <si>
    <t xml:space="preserve">1.app定位失败
2.进入主页，点击天气图标
3.查看天气详情页
</t>
    <phoneticPr fontId="2" type="noConversion"/>
  </si>
  <si>
    <t>【步骤2】点击后进入天气详情页面，页面的各项数据显示为空</t>
    <phoneticPr fontId="2" type="noConversion"/>
  </si>
  <si>
    <t>天气详情-定位成功</t>
    <phoneticPr fontId="2" type="noConversion"/>
  </si>
  <si>
    <t xml:space="preserve">1.app定位成功
2.进入主页，点击天气图标
3.查看天气详情页
</t>
    <phoneticPr fontId="2" type="noConversion"/>
  </si>
  <si>
    <t>【步骤3】点击后进入天气详情页面，会显示“天气情况、温度、风向、风力、”以及“以今天为第一天”5天之内的的从趋势和列表两种角度统计的天气预报详情
界面布局及UI符合UE需求</t>
    <phoneticPr fontId="2" type="noConversion"/>
  </si>
  <si>
    <t>城市切换-定位失败</t>
    <phoneticPr fontId="2" type="noConversion"/>
  </si>
  <si>
    <t>1.GPS关闭
2.网络正常连接</t>
    <phoneticPr fontId="2" type="noConversion"/>
  </si>
  <si>
    <t xml:space="preserve">1.手机正常连网且app定位失败
2.进入主页，点击‘获取位置失败,请点此添加’
3.点击返回按钮‘&lt;’
4.点击查询框输入城市名，选择城市
5.点击选择列表中所列出的城市名称
</t>
    <phoneticPr fontId="2" type="noConversion"/>
  </si>
  <si>
    <t>城市切换-定位成功</t>
    <phoneticPr fontId="2" type="noConversion"/>
  </si>
  <si>
    <t xml:space="preserve">1.手机正常连网且app定位成功
2.进入主页，点击‘切换城市’
3.点击返回按钮‘&lt;’
4.点击查询框输入城市名，选择城市
5.点击选择列表中所列出的城市名称
</t>
    <phoneticPr fontId="2" type="noConversion"/>
  </si>
  <si>
    <t>【步骤2】设备引导绑定模块提示“点击右上角‘+’添加斐讯空气猫，或者去‘商城’看看哦”
【步骤3】进入商城购买页面
【步骤4】进入设备添加页面，界面布局及UI符合UE需求
【步骤5】删除设备绑定引导模块，设备绑定引导模块从主页消失，若重启APP或都重新登录，都会再次出现设置引导模块</t>
    <phoneticPr fontId="2" type="noConversion"/>
  </si>
  <si>
    <t>1.网络正常连接
2.已添加1台设备</t>
    <phoneticPr fontId="2" type="noConversion"/>
  </si>
  <si>
    <t>1.网络正常连接
2.已添加多台设备</t>
    <phoneticPr fontId="2" type="noConversion"/>
  </si>
  <si>
    <t>设备名称修改</t>
    <phoneticPr fontId="2" type="noConversion"/>
  </si>
  <si>
    <t>1.进入主页，点击设备名称右侧编辑图标
2.输入设备名称为“我的第一个测试设备”，点击“确定”
3.输入设备名称为“1234567890qwertyuiop”，点击“确定”
4.输入一个已存在的名称
5.输入设备名称为“第一个测试设备”，点击“确定”</t>
    <phoneticPr fontId="2" type="noConversion"/>
  </si>
  <si>
    <t>1.网络正常连接
2.已添加设备</t>
    <phoneticPr fontId="2" type="noConversion"/>
  </si>
  <si>
    <t>【步骤1】进入设备历史数据页面，设备的历史数据包含“PM2.5”、“甲醛”、“温度”、“湿度”4项数据，默认以“时”为单位进行折线图数据
【步骤2】以“天”为单位进行折线图数据统计
【步骤3】以“时”为单位进行折线图数据统计
【步骤4】以“周”为单位进行折线图数据统计
【步骤5】以“月”为单位进行折线图数据统计
【步骤6】展示全部折线数据</t>
    <phoneticPr fontId="2" type="noConversion"/>
  </si>
  <si>
    <t>【步骤1】APP无响应</t>
    <phoneticPr fontId="2" type="noConversion"/>
  </si>
  <si>
    <t>【步骤2】点击选项进行分享时，APP无反应</t>
    <phoneticPr fontId="2" type="noConversion"/>
  </si>
  <si>
    <r>
      <t xml:space="preserve">
【步骤3】返回按钮“&lt;”无作用
【步骤4】查询襄阳时，APP容易无响应
</t>
    </r>
    <r>
      <rPr>
        <i/>
        <sz val="10"/>
        <rFont val="宋体"/>
        <family val="3"/>
        <charset val="134"/>
      </rPr>
      <t>目前逻辑：向下拉更新时，又显示的是定位城市的信息</t>
    </r>
    <phoneticPr fontId="2" type="noConversion"/>
  </si>
  <si>
    <r>
      <t xml:space="preserve">【步骤4】点击“去发现”显示正在搜索斐讯环境猫
搜索过程中若黑屏时间长一些，有时会发生APP无响应的情况
</t>
    </r>
    <r>
      <rPr>
        <i/>
        <sz val="10"/>
        <rFont val="宋体"/>
        <family val="3"/>
        <charset val="134"/>
      </rPr>
      <t>目前逻辑：若重启APP或都重新登录，都会再次出现设置引导模块</t>
    </r>
    <phoneticPr fontId="2" type="noConversion"/>
  </si>
  <si>
    <t>【步骤2】PM2.5数值需要颜色区分
更新时间格式显示一次（9:0）
天气情况（图标、背景）始终是晴天</t>
    <phoneticPr fontId="2" type="noConversion"/>
  </si>
  <si>
    <r>
      <t xml:space="preserve">【步骤2】网络连接失败时，中间一直在转圈，无连接网络提示
</t>
    </r>
    <r>
      <rPr>
        <i/>
        <sz val="10"/>
        <rFont val="宋体"/>
        <family val="3"/>
        <charset val="134"/>
      </rPr>
      <t>目前定位是三层逻辑
1.先根据蜂窝网络数据进行定位，如果定位失败，进入第二步；
2.根据wIfi网络进行定位，如果还是定位失败，会让用户打开GPS；
3.用户打开GPS，根据GPS进行定位</t>
    </r>
    <phoneticPr fontId="2" type="noConversion"/>
  </si>
  <si>
    <t>【步骤2】点到太阳图标才会进入天气详情页面
定位成功过一次的情况下，会显示上次定位城市的信息
没定位的情况下，点击太阳图标会显示一些奇怪信息</t>
    <phoneticPr fontId="2" type="noConversion"/>
  </si>
  <si>
    <t>分享图标多余，风力显示被截去</t>
    <phoneticPr fontId="2" type="noConversion"/>
  </si>
  <si>
    <r>
      <t xml:space="preserve">【步骤3】返回按钮“&lt;”无作用
查询襄阳时，APP容易无响应
</t>
    </r>
    <r>
      <rPr>
        <i/>
        <sz val="10"/>
        <rFont val="宋体"/>
        <family val="3"/>
        <charset val="134"/>
      </rPr>
      <t>目前逻辑：选择某一城市，主页显示城市信息
但在向下拉刷新后，又显示“获取位置失败，请点此添加”，而之前选择的城市环境信息也不更新
正常逻辑应该是选择了一个城市更新的就应该是选择城市的环境信息吧?</t>
    </r>
    <phoneticPr fontId="2" type="noConversion"/>
  </si>
  <si>
    <t>1、点击主页右上角“+”
2、在设备添加页面点击“去发现”
3、长按空气猫WiFi按钮
4、输入WiFi正确的密码，点击“开始搜索”</t>
    <phoneticPr fontId="2" type="noConversion"/>
  </si>
  <si>
    <t>后台服务器环境还没搭建好</t>
    <phoneticPr fontId="2" type="noConversion"/>
  </si>
  <si>
    <t>后台服务器环境还没搭建好</t>
    <phoneticPr fontId="2" type="noConversion"/>
  </si>
  <si>
    <t>C</t>
    <phoneticPr fontId="2" type="noConversion"/>
  </si>
  <si>
    <t>E-需求</t>
    <phoneticPr fontId="2" type="noConversion"/>
  </si>
  <si>
    <t>功能测试</t>
    <phoneticPr fontId="2" type="noConversion"/>
  </si>
  <si>
    <t>巩丽丽，李鑫，罗广蓉</t>
    <phoneticPr fontId="2" type="noConversion"/>
  </si>
  <si>
    <t>小米2S，华为荣耀6，酷派8690_T00</t>
    <phoneticPr fontId="2" type="noConversion"/>
  </si>
  <si>
    <t>V1.0.0.1.7</t>
    <phoneticPr fontId="2" type="noConversion"/>
  </si>
  <si>
    <t>V1.0.0.1.13</t>
    <phoneticPr fontId="2" type="noConversion"/>
  </si>
  <si>
    <t>V1.0.0.1.7</t>
    <phoneticPr fontId="2" type="noConversion"/>
  </si>
  <si>
    <t>软件版本号</t>
    <phoneticPr fontId="2" type="noConversion"/>
  </si>
  <si>
    <t>V1.0.0.1.7, V1.0.0.1.12</t>
    <phoneticPr fontId="2" type="noConversion"/>
  </si>
  <si>
    <t>V1.0.0.1.7、V1.0.0.1.11、V1.0.0.1.13</t>
    <phoneticPr fontId="2" type="noConversion"/>
  </si>
  <si>
    <t>V1.0.0.7为初版,V1.0.0.1.11、V1.0.0.1.13为后续版本</t>
    <phoneticPr fontId="2" type="noConversion"/>
  </si>
  <si>
    <t>V1.0.0.1.7
V1.0.0.1.11
V1.0.0.1.13</t>
    <phoneticPr fontId="2" type="noConversion"/>
  </si>
  <si>
    <t>未解决BUG统计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</si>
</sst>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quot;¥&quot;#,##0;\-&quot;¥&quot;#,##0"/>
    <numFmt numFmtId="177" formatCode="[DBNum1][$-804]yyyy&quot;年&quot;m&quot;月&quot;d&quot;日&quot;"/>
    <numFmt numFmtId="178" formatCode="0.0_ "/>
  </numFmts>
  <fonts count="54">
    <font>
      <sz val="12"/>
      <color theme="1"/>
      <name val="DengXian"/>
      <family val="2"/>
      <charset val="134"/>
      <scheme val="minor"/>
    </font>
    <font>
      <sz val="11"/>
      <color theme="1"/>
      <name val="DengXian"/>
      <family val="2"/>
      <charset val="134"/>
      <scheme val="minor"/>
    </font>
    <font>
      <sz val="9"/>
      <name val="DengXian"/>
      <family val="2"/>
      <charset val="134"/>
      <scheme val="minor"/>
    </font>
    <font>
      <sz val="10.5"/>
      <color theme="1"/>
      <name val="Times New Roman"/>
      <family val="1"/>
    </font>
    <font>
      <b/>
      <sz val="10.5"/>
      <color theme="1"/>
      <name val="Times New Roman"/>
      <family val="1"/>
    </font>
    <font>
      <b/>
      <sz val="10.5"/>
      <color theme="1"/>
      <name val="宋体"/>
      <family val="3"/>
      <charset val="134"/>
    </font>
    <font>
      <sz val="10.5"/>
      <color theme="1"/>
      <name val="宋体"/>
      <family val="3"/>
      <charset val="134"/>
    </font>
    <font>
      <sz val="10.5"/>
      <color theme="1"/>
      <name val="Arial"/>
      <family val="2"/>
    </font>
    <font>
      <b/>
      <sz val="20"/>
      <color theme="1"/>
      <name val="DengXian (正文)"/>
      <charset val="134"/>
    </font>
    <font>
      <strike/>
      <sz val="12"/>
      <color theme="1"/>
      <name val="DengXian"/>
      <family val="2"/>
      <charset val="134"/>
      <scheme val="minor"/>
    </font>
    <font>
      <b/>
      <sz val="10.5"/>
      <color theme="1"/>
      <name val="Arial"/>
      <family val="2"/>
    </font>
    <font>
      <b/>
      <sz val="24"/>
      <color indexed="8"/>
      <name val="宋体"/>
      <family val="3"/>
      <charset val="134"/>
    </font>
    <font>
      <b/>
      <sz val="8"/>
      <color indexed="8"/>
      <name val="宋体"/>
      <family val="3"/>
      <charset val="134"/>
    </font>
    <font>
      <sz val="10"/>
      <name val="Arial"/>
      <family val="2"/>
    </font>
    <font>
      <b/>
      <sz val="14"/>
      <name val="微软雅黑"/>
      <family val="2"/>
      <charset val="134"/>
    </font>
    <font>
      <b/>
      <sz val="10"/>
      <name val="微软雅黑"/>
      <family val="2"/>
      <charset val="134"/>
    </font>
    <font>
      <sz val="11"/>
      <color indexed="12"/>
      <name val="微软雅黑"/>
      <family val="2"/>
      <charset val="134"/>
    </font>
    <font>
      <b/>
      <sz val="12"/>
      <color indexed="10"/>
      <name val="微软雅黑"/>
      <family val="2"/>
      <charset val="134"/>
    </font>
    <font>
      <b/>
      <sz val="12"/>
      <name val="微软雅黑"/>
      <family val="2"/>
      <charset val="134"/>
    </font>
    <font>
      <sz val="10"/>
      <color indexed="12"/>
      <name val="微软雅黑"/>
      <family val="2"/>
      <charset val="134"/>
    </font>
    <font>
      <sz val="10"/>
      <name val="微软雅黑"/>
      <family val="2"/>
      <charset val="134"/>
    </font>
    <font>
      <sz val="11"/>
      <color indexed="8"/>
      <name val="宋体"/>
      <family val="3"/>
      <charset val="134"/>
    </font>
    <font>
      <sz val="9"/>
      <color indexed="8"/>
      <name val="宋体"/>
      <family val="3"/>
      <charset val="134"/>
    </font>
    <font>
      <sz val="9"/>
      <name val="宋体"/>
      <family val="3"/>
      <charset val="134"/>
    </font>
    <font>
      <b/>
      <sz val="24"/>
      <color indexed="8"/>
      <name val="微软雅黑"/>
      <family val="2"/>
      <charset val="134"/>
    </font>
    <font>
      <b/>
      <sz val="10"/>
      <color indexed="8"/>
      <name val="微软雅黑"/>
      <family val="2"/>
      <charset val="134"/>
    </font>
    <font>
      <b/>
      <sz val="16"/>
      <color indexed="8"/>
      <name val="微软雅黑"/>
      <family val="2"/>
      <charset val="134"/>
    </font>
    <font>
      <sz val="10"/>
      <color indexed="8"/>
      <name val="微软雅黑"/>
      <family val="2"/>
      <charset val="134"/>
    </font>
    <font>
      <sz val="10"/>
      <color indexed="10"/>
      <name val="微软雅黑"/>
      <family val="2"/>
      <charset val="134"/>
    </font>
    <font>
      <b/>
      <sz val="16"/>
      <name val="微软雅黑"/>
      <family val="2"/>
      <charset val="134"/>
    </font>
    <font>
      <b/>
      <sz val="12"/>
      <name val="Arial"/>
      <family val="2"/>
    </font>
    <font>
      <sz val="16"/>
      <name val="微软雅黑"/>
      <family val="2"/>
      <charset val="134"/>
    </font>
    <font>
      <u/>
      <sz val="12"/>
      <color indexed="12"/>
      <name val="宋体"/>
      <family val="3"/>
      <charset val="134"/>
    </font>
    <font>
      <i/>
      <sz val="10"/>
      <name val="Arial Unicode MS"/>
      <family val="2"/>
      <charset val="134"/>
    </font>
    <font>
      <b/>
      <sz val="24"/>
      <color indexed="8"/>
      <name val="Arial"/>
      <family val="2"/>
    </font>
    <font>
      <b/>
      <sz val="10"/>
      <color indexed="8"/>
      <name val="Arial"/>
      <family val="2"/>
    </font>
    <font>
      <b/>
      <sz val="20"/>
      <name val="宋体"/>
      <family val="3"/>
      <charset val="134"/>
    </font>
    <font>
      <b/>
      <sz val="20"/>
      <name val="Arial"/>
      <family val="2"/>
    </font>
    <font>
      <sz val="12"/>
      <name val="Arial"/>
      <family val="2"/>
    </font>
    <font>
      <b/>
      <sz val="12"/>
      <color indexed="8"/>
      <name val="宋体"/>
      <family val="3"/>
      <charset val="134"/>
    </font>
    <font>
      <sz val="10"/>
      <name val="宋体"/>
      <family val="3"/>
      <charset val="134"/>
    </font>
    <font>
      <sz val="10"/>
      <name val="Times New Roman"/>
      <family val="1"/>
    </font>
    <font>
      <b/>
      <sz val="10"/>
      <name val="宋体"/>
      <family val="3"/>
      <charset val="134"/>
    </font>
    <font>
      <sz val="10"/>
      <color theme="1"/>
      <name val="宋体"/>
      <family val="3"/>
      <charset val="134"/>
    </font>
    <font>
      <b/>
      <sz val="9"/>
      <color rgb="FF00B050"/>
      <name val="宋体"/>
      <family val="3"/>
      <charset val="134"/>
    </font>
    <font>
      <b/>
      <sz val="10"/>
      <color rgb="FFFF9900"/>
      <name val="宋体"/>
      <family val="3"/>
      <charset val="134"/>
    </font>
    <font>
      <b/>
      <sz val="14"/>
      <color theme="1"/>
      <name val="宋体"/>
      <family val="3"/>
      <charset val="134"/>
    </font>
    <font>
      <sz val="12"/>
      <color rgb="FF000000"/>
      <name val="Times New Roman"/>
      <family val="1"/>
    </font>
    <font>
      <sz val="12"/>
      <color rgb="FF000000"/>
      <name val="宋体"/>
      <family val="3"/>
      <charset val="134"/>
    </font>
    <font>
      <i/>
      <sz val="10"/>
      <name val="宋体"/>
      <family val="3"/>
      <charset val="134"/>
    </font>
    <font>
      <sz val="10"/>
      <color rgb="FF000000"/>
      <name val="Arial"/>
      <family val="2"/>
    </font>
    <font>
      <u/>
      <sz val="10"/>
      <color indexed="12"/>
      <name val="宋体"/>
      <family val="3"/>
      <charset val="134"/>
    </font>
    <font>
      <b/>
      <sz val="10"/>
      <color rgb="FF000000"/>
      <name val="Arial"/>
      <family val="2"/>
    </font>
    <font>
      <i/>
      <sz val="10"/>
      <color rgb="FF000000"/>
      <name val="Arial"/>
      <family val="2"/>
    </font>
  </fonts>
  <fills count="17">
    <fill>
      <patternFill patternType="none"/>
    </fill>
    <fill>
      <patternFill patternType="gray125"/>
    </fill>
    <fill>
      <patternFill patternType="solid">
        <fgColor theme="5"/>
        <bgColor indexed="64"/>
      </patternFill>
    </fill>
    <fill>
      <patternFill patternType="solid">
        <fgColor theme="0" tint="-0.249977111117893"/>
        <bgColor indexed="64"/>
      </patternFill>
    </fill>
    <fill>
      <patternFill patternType="solid">
        <fgColor indexed="53"/>
        <bgColor indexed="64"/>
      </patternFill>
    </fill>
    <fill>
      <patternFill patternType="solid">
        <fgColor indexed="51"/>
        <bgColor indexed="64"/>
      </patternFill>
    </fill>
    <fill>
      <patternFill patternType="solid">
        <fgColor indexed="22"/>
        <bgColor indexed="64"/>
      </patternFill>
    </fill>
    <fill>
      <patternFill patternType="solid">
        <fgColor indexed="9"/>
        <bgColor indexed="64"/>
      </patternFill>
    </fill>
    <fill>
      <patternFill patternType="solid">
        <fgColor indexed="47"/>
        <bgColor indexed="64"/>
      </patternFill>
    </fill>
    <fill>
      <patternFill patternType="solid">
        <fgColor indexed="27"/>
        <bgColor indexed="64"/>
      </patternFill>
    </fill>
    <fill>
      <patternFill patternType="solid">
        <fgColor indexed="15"/>
        <bgColor indexed="64"/>
      </patternFill>
    </fill>
    <fill>
      <patternFill patternType="solid">
        <fgColor indexed="44"/>
        <bgColor indexed="64"/>
      </patternFill>
    </fill>
    <fill>
      <patternFill patternType="solid">
        <fgColor rgb="FFF8CBAD"/>
        <bgColor indexed="64"/>
      </patternFill>
    </fill>
    <fill>
      <patternFill patternType="solid">
        <fgColor rgb="FFB4C6E7"/>
        <bgColor indexed="64"/>
      </patternFill>
    </fill>
    <fill>
      <patternFill patternType="solid">
        <fgColor theme="9" tint="0.39997558519241921"/>
        <bgColor indexed="64"/>
      </patternFill>
    </fill>
    <fill>
      <patternFill patternType="solid">
        <fgColor rgb="FF003366"/>
        <bgColor indexed="64"/>
      </patternFill>
    </fill>
    <fill>
      <patternFill patternType="solid">
        <fgColor rgb="FFDDDDDD"/>
        <bgColor indexed="64"/>
      </patternFill>
    </fill>
  </fills>
  <borders count="82">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style="medium">
        <color indexed="64"/>
      </top>
      <bottom/>
      <diagonal/>
    </border>
    <border>
      <left style="medium">
        <color indexed="8"/>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8"/>
      </left>
      <right/>
      <top/>
      <bottom/>
      <diagonal/>
    </border>
    <border>
      <left/>
      <right style="medium">
        <color indexed="64"/>
      </right>
      <top/>
      <bottom/>
      <diagonal/>
    </border>
    <border>
      <left style="medium">
        <color indexed="64"/>
      </left>
      <right style="thin">
        <color indexed="8"/>
      </right>
      <top/>
      <bottom/>
      <diagonal/>
    </border>
    <border>
      <left style="medium">
        <color indexed="64"/>
      </left>
      <right style="medium">
        <color indexed="64"/>
      </right>
      <top/>
      <bottom/>
      <diagonal/>
    </border>
    <border>
      <left/>
      <right style="thin">
        <color indexed="8"/>
      </right>
      <top style="medium">
        <color indexed="64"/>
      </top>
      <bottom style="thin">
        <color indexed="8"/>
      </bottom>
      <diagonal/>
    </border>
    <border>
      <left style="thin">
        <color indexed="8"/>
      </left>
      <right/>
      <top style="medium">
        <color indexed="64"/>
      </top>
      <bottom style="thin">
        <color indexed="8"/>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8"/>
      </right>
      <top/>
      <bottom style="thin">
        <color indexed="8"/>
      </bottom>
      <diagonal/>
    </border>
    <border>
      <left style="thin">
        <color indexed="8"/>
      </left>
      <right/>
      <top/>
      <bottom style="thin">
        <color indexed="8"/>
      </bottom>
      <diagonal/>
    </border>
    <border>
      <left style="thin">
        <color indexed="64"/>
      </left>
      <right style="medium">
        <color indexed="64"/>
      </right>
      <top/>
      <bottom style="thin">
        <color indexed="64"/>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8"/>
      </right>
      <top style="thin">
        <color indexed="8"/>
      </top>
      <bottom/>
      <diagonal/>
    </border>
    <border>
      <left style="thin">
        <color indexed="8"/>
      </left>
      <right/>
      <top style="thin">
        <color indexed="8"/>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style="thin">
        <color auto="1"/>
      </right>
      <top style="medium">
        <color auto="1"/>
      </top>
      <bottom style="thin">
        <color auto="1"/>
      </bottom>
      <diagonal/>
    </border>
    <border>
      <left style="medium">
        <color indexed="64"/>
      </left>
      <right style="thin">
        <color auto="1"/>
      </right>
      <top style="medium">
        <color auto="1"/>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indexed="64"/>
      </right>
      <top style="medium">
        <color indexed="64"/>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indexed="64"/>
      </left>
      <right/>
      <top style="thin">
        <color indexed="64"/>
      </top>
      <bottom style="medium">
        <color indexed="64"/>
      </bottom>
      <diagonal/>
    </border>
  </borders>
  <cellStyleXfs count="4">
    <xf numFmtId="177" fontId="0" fillId="0" borderId="0"/>
    <xf numFmtId="176" fontId="13" fillId="0" borderId="0" applyProtection="0"/>
    <xf numFmtId="177" fontId="32" fillId="0" borderId="0" applyNumberFormat="0" applyFill="0" applyBorder="0" applyAlignment="0" applyProtection="0">
      <alignment vertical="center"/>
    </xf>
    <xf numFmtId="0" fontId="13" fillId="0" borderId="0">
      <alignment vertical="center"/>
    </xf>
  </cellStyleXfs>
  <cellXfs count="272">
    <xf numFmtId="177" fontId="0" fillId="0" borderId="0" xfId="0"/>
    <xf numFmtId="177" fontId="5" fillId="0" borderId="1" xfId="0" applyFont="1" applyBorder="1" applyAlignment="1">
      <alignment horizontal="justify" vertical="center" wrapText="1"/>
    </xf>
    <xf numFmtId="177" fontId="5" fillId="0" borderId="2" xfId="0" applyFont="1" applyBorder="1" applyAlignment="1">
      <alignment horizontal="justify" vertical="center" wrapText="1"/>
    </xf>
    <xf numFmtId="177" fontId="5" fillId="0" borderId="3" xfId="0" applyFont="1" applyBorder="1" applyAlignment="1">
      <alignment horizontal="justify" vertical="center" wrapText="1"/>
    </xf>
    <xf numFmtId="177" fontId="3" fillId="0" borderId="4" xfId="0" applyFont="1" applyBorder="1" applyAlignment="1">
      <alignment horizontal="justify" vertical="center" wrapText="1"/>
    </xf>
    <xf numFmtId="177" fontId="5" fillId="0" borderId="4" xfId="0" applyFont="1" applyBorder="1" applyAlignment="1">
      <alignment horizontal="justify" vertical="center" wrapText="1"/>
    </xf>
    <xf numFmtId="177" fontId="6" fillId="0" borderId="4" xfId="0" applyFont="1" applyBorder="1" applyAlignment="1">
      <alignment horizontal="justify" vertical="center" wrapText="1"/>
    </xf>
    <xf numFmtId="177" fontId="7" fillId="0" borderId="4" xfId="0" applyFont="1" applyBorder="1" applyAlignment="1">
      <alignment horizontal="justify" vertical="center"/>
    </xf>
    <xf numFmtId="14" fontId="7" fillId="0" borderId="4" xfId="0" applyNumberFormat="1" applyFont="1" applyBorder="1" applyAlignment="1">
      <alignment horizontal="justify" vertical="center" wrapText="1"/>
    </xf>
    <xf numFmtId="177" fontId="6" fillId="0" borderId="2" xfId="0" applyFont="1" applyBorder="1" applyAlignment="1">
      <alignment vertical="center" wrapText="1"/>
    </xf>
    <xf numFmtId="177" fontId="0" fillId="0" borderId="0" xfId="0" applyAlignment="1">
      <alignment wrapText="1"/>
    </xf>
    <xf numFmtId="177" fontId="0" fillId="0" borderId="7" xfId="0" applyBorder="1" applyAlignment="1">
      <alignment wrapText="1"/>
    </xf>
    <xf numFmtId="177" fontId="0" fillId="0" borderId="7" xfId="0" applyBorder="1"/>
    <xf numFmtId="177" fontId="0" fillId="0" borderId="7" xfId="0" applyFill="1" applyBorder="1" applyAlignment="1">
      <alignment wrapText="1"/>
    </xf>
    <xf numFmtId="177" fontId="0" fillId="0" borderId="7" xfId="0" applyFill="1" applyBorder="1"/>
    <xf numFmtId="177" fontId="0" fillId="0" borderId="0" xfId="0" applyFill="1" applyBorder="1"/>
    <xf numFmtId="177" fontId="9" fillId="3" borderId="7" xfId="0" applyFont="1" applyFill="1" applyBorder="1" applyAlignment="1">
      <alignment wrapText="1"/>
    </xf>
    <xf numFmtId="177" fontId="0" fillId="3" borderId="7" xfId="0" applyFill="1" applyBorder="1"/>
    <xf numFmtId="177" fontId="0" fillId="3" borderId="7" xfId="0" applyFill="1" applyBorder="1" applyAlignment="1">
      <alignment wrapText="1"/>
    </xf>
    <xf numFmtId="177" fontId="10" fillId="0" borderId="2" xfId="0" applyFont="1" applyBorder="1" applyAlignment="1">
      <alignment horizontal="justify" vertical="center" wrapText="1"/>
    </xf>
    <xf numFmtId="177" fontId="0" fillId="0" borderId="0" xfId="0" applyAlignment="1">
      <alignment vertical="center"/>
    </xf>
    <xf numFmtId="177" fontId="15" fillId="6" borderId="11" xfId="1" applyNumberFormat="1" applyFont="1" applyFill="1" applyBorder="1" applyAlignment="1">
      <alignment horizontal="center" vertical="center" wrapText="1"/>
    </xf>
    <xf numFmtId="177" fontId="15" fillId="6" borderId="7" xfId="1" applyNumberFormat="1" applyFont="1" applyFill="1" applyBorder="1" applyAlignment="1">
      <alignment horizontal="center" vertical="center" wrapText="1"/>
    </xf>
    <xf numFmtId="178" fontId="19" fillId="7" borderId="11" xfId="1" applyNumberFormat="1" applyFont="1" applyFill="1" applyBorder="1" applyAlignment="1">
      <alignment horizontal="center" vertical="center" wrapText="1"/>
    </xf>
    <xf numFmtId="178" fontId="19" fillId="7" borderId="7" xfId="1" applyNumberFormat="1" applyFont="1" applyFill="1" applyBorder="1" applyAlignment="1">
      <alignment horizontal="left" vertical="center" wrapText="1"/>
    </xf>
    <xf numFmtId="177" fontId="19" fillId="7" borderId="7" xfId="1" applyNumberFormat="1" applyFont="1" applyFill="1" applyBorder="1" applyAlignment="1">
      <alignment horizontal="center" vertical="center" wrapText="1"/>
    </xf>
    <xf numFmtId="177" fontId="21" fillId="0" borderId="0" xfId="0" applyFont="1" applyAlignment="1">
      <alignment vertical="center"/>
    </xf>
    <xf numFmtId="177" fontId="0" fillId="0" borderId="0" xfId="0" applyBorder="1" applyAlignment="1">
      <alignment vertical="center"/>
    </xf>
    <xf numFmtId="177" fontId="18" fillId="9" borderId="59" xfId="0" applyFont="1" applyFill="1" applyBorder="1" applyAlignment="1">
      <alignment horizontal="center" vertical="center"/>
    </xf>
    <xf numFmtId="177" fontId="18" fillId="9" borderId="60" xfId="0" applyFont="1" applyFill="1" applyBorder="1" applyAlignment="1">
      <alignment horizontal="center" vertical="center"/>
    </xf>
    <xf numFmtId="177" fontId="18" fillId="9" borderId="61" xfId="0" applyFont="1" applyFill="1" applyBorder="1" applyAlignment="1">
      <alignment horizontal="center" vertical="center"/>
    </xf>
    <xf numFmtId="177" fontId="18" fillId="9" borderId="61" xfId="0" applyFont="1" applyFill="1" applyBorder="1" applyAlignment="1">
      <alignment horizontal="center" vertical="center" wrapText="1"/>
    </xf>
    <xf numFmtId="177" fontId="30" fillId="9" borderId="61" xfId="0" applyFont="1" applyFill="1" applyBorder="1" applyAlignment="1">
      <alignment horizontal="center" vertical="center"/>
    </xf>
    <xf numFmtId="177" fontId="18" fillId="9" borderId="62" xfId="0" applyFont="1" applyFill="1" applyBorder="1" applyAlignment="1">
      <alignment horizontal="center" vertical="center"/>
    </xf>
    <xf numFmtId="177" fontId="20" fillId="0" borderId="43" xfId="0" applyFont="1" applyFill="1" applyBorder="1" applyAlignment="1">
      <alignment horizontal="left" vertical="center" wrapText="1"/>
    </xf>
    <xf numFmtId="177" fontId="20" fillId="0" borderId="53" xfId="0" applyFont="1" applyFill="1" applyBorder="1" applyAlignment="1">
      <alignment horizontal="center" vertical="center"/>
    </xf>
    <xf numFmtId="177" fontId="25" fillId="9" borderId="56" xfId="0" applyFont="1" applyFill="1" applyBorder="1" applyAlignment="1">
      <alignment horizontal="center" vertical="center" wrapText="1"/>
    </xf>
    <xf numFmtId="177" fontId="25" fillId="9" borderId="20" xfId="0" applyFont="1" applyFill="1" applyBorder="1" applyAlignment="1">
      <alignment horizontal="center" vertical="center" wrapText="1"/>
    </xf>
    <xf numFmtId="177" fontId="25" fillId="9" borderId="57" xfId="0" applyFont="1" applyFill="1" applyBorder="1" applyAlignment="1">
      <alignment horizontal="center" vertical="center" wrapText="1"/>
    </xf>
    <xf numFmtId="177" fontId="25" fillId="9" borderId="58" xfId="0" applyFont="1" applyFill="1" applyBorder="1" applyAlignment="1">
      <alignment horizontal="center" vertical="center" wrapText="1"/>
    </xf>
    <xf numFmtId="177" fontId="0" fillId="0" borderId="0" xfId="0" applyAlignment="1">
      <alignment vertical="center" wrapText="1"/>
    </xf>
    <xf numFmtId="177" fontId="39" fillId="11" borderId="59" xfId="0" applyFont="1" applyFill="1" applyBorder="1" applyAlignment="1">
      <alignment horizontal="center" vertical="center" wrapText="1"/>
    </xf>
    <xf numFmtId="177" fontId="39" fillId="11" borderId="61" xfId="0" applyFont="1" applyFill="1" applyBorder="1" applyAlignment="1">
      <alignment horizontal="center" vertical="center" wrapText="1"/>
    </xf>
    <xf numFmtId="177" fontId="39" fillId="11" borderId="62" xfId="0" applyFont="1" applyFill="1" applyBorder="1" applyAlignment="1">
      <alignment horizontal="center" vertical="center" wrapText="1"/>
    </xf>
    <xf numFmtId="177" fontId="13" fillId="0" borderId="45" xfId="0" applyNumberFormat="1" applyFont="1" applyFill="1" applyBorder="1" applyAlignment="1">
      <alignment horizontal="center" vertical="center" wrapText="1"/>
    </xf>
    <xf numFmtId="177" fontId="13" fillId="0" borderId="43" xfId="0" applyFont="1" applyFill="1" applyBorder="1" applyAlignment="1">
      <alignment vertical="center" wrapText="1"/>
    </xf>
    <xf numFmtId="177" fontId="40" fillId="0" borderId="43" xfId="0" applyNumberFormat="1" applyFont="1" applyFill="1" applyBorder="1" applyAlignment="1">
      <alignment horizontal="center" vertical="center" wrapText="1"/>
    </xf>
    <xf numFmtId="177" fontId="40" fillId="0" borderId="43" xfId="0" applyFont="1" applyFill="1" applyBorder="1" applyAlignment="1">
      <alignment horizontal="left" vertical="center" wrapText="1"/>
    </xf>
    <xf numFmtId="177" fontId="40" fillId="0" borderId="43" xfId="0" applyFont="1" applyFill="1" applyBorder="1" applyAlignment="1">
      <alignment vertical="center" wrapText="1"/>
    </xf>
    <xf numFmtId="177" fontId="13" fillId="0" borderId="43" xfId="0" applyFont="1" applyFill="1" applyBorder="1" applyAlignment="1">
      <alignment horizontal="center" vertical="center" wrapText="1"/>
    </xf>
    <xf numFmtId="177" fontId="13" fillId="0" borderId="52" xfId="0" applyNumberFormat="1" applyFont="1" applyFill="1" applyBorder="1" applyAlignment="1">
      <alignment horizontal="center" vertical="center" wrapText="1"/>
    </xf>
    <xf numFmtId="177" fontId="13" fillId="0" borderId="53" xfId="0" applyFont="1" applyFill="1" applyBorder="1" applyAlignment="1">
      <alignment vertical="center" wrapText="1"/>
    </xf>
    <xf numFmtId="177" fontId="40" fillId="0" borderId="53" xfId="0" applyNumberFormat="1" applyFont="1" applyFill="1" applyBorder="1" applyAlignment="1">
      <alignment horizontal="center" vertical="center" wrapText="1"/>
    </xf>
    <xf numFmtId="177" fontId="40" fillId="0" borderId="53" xfId="0" applyFont="1" applyFill="1" applyBorder="1" applyAlignment="1">
      <alignment horizontal="left" vertical="center" wrapText="1"/>
    </xf>
    <xf numFmtId="177" fontId="40" fillId="0" borderId="53" xfId="0" applyFont="1" applyFill="1" applyBorder="1" applyAlignment="1">
      <alignment vertical="center" wrapText="1"/>
    </xf>
    <xf numFmtId="177" fontId="13" fillId="0" borderId="53" xfId="0" applyFont="1" applyFill="1" applyBorder="1" applyAlignment="1">
      <alignment horizontal="center" vertical="center" wrapText="1"/>
    </xf>
    <xf numFmtId="177" fontId="40" fillId="0" borderId="44" xfId="0" applyFont="1" applyFill="1" applyBorder="1" applyAlignment="1">
      <alignment vertical="center" wrapText="1"/>
    </xf>
    <xf numFmtId="177" fontId="40" fillId="0" borderId="55" xfId="0" applyFont="1" applyFill="1" applyBorder="1" applyAlignment="1">
      <alignment vertical="center" wrapText="1"/>
    </xf>
    <xf numFmtId="177" fontId="40" fillId="0" borderId="43" xfId="0" applyFont="1" applyBorder="1" applyAlignment="1">
      <alignment vertical="center" wrapText="1"/>
    </xf>
    <xf numFmtId="177" fontId="40" fillId="0" borderId="53" xfId="0" applyFont="1" applyBorder="1" applyAlignment="1">
      <alignment vertical="center" wrapText="1"/>
    </xf>
    <xf numFmtId="177" fontId="13" fillId="0" borderId="68" xfId="0" applyNumberFormat="1" applyFont="1" applyFill="1" applyBorder="1" applyAlignment="1">
      <alignment horizontal="center" vertical="center" wrapText="1"/>
    </xf>
    <xf numFmtId="177" fontId="13" fillId="0" borderId="34" xfId="0" applyFont="1" applyFill="1" applyBorder="1" applyAlignment="1">
      <alignment vertical="center" wrapText="1"/>
    </xf>
    <xf numFmtId="177" fontId="40" fillId="0" borderId="34" xfId="0" applyNumberFormat="1" applyFont="1" applyFill="1" applyBorder="1" applyAlignment="1">
      <alignment horizontal="center" vertical="center" wrapText="1"/>
    </xf>
    <xf numFmtId="177" fontId="40" fillId="0" borderId="34" xfId="0" applyFont="1" applyFill="1" applyBorder="1" applyAlignment="1">
      <alignment horizontal="left" vertical="center" wrapText="1"/>
    </xf>
    <xf numFmtId="177" fontId="40" fillId="0" borderId="34" xfId="0" applyFont="1" applyFill="1" applyBorder="1" applyAlignment="1">
      <alignment vertical="center" wrapText="1"/>
    </xf>
    <xf numFmtId="177" fontId="13" fillId="0" borderId="34" xfId="0" applyFont="1" applyFill="1" applyBorder="1" applyAlignment="1">
      <alignment horizontal="center" vertical="center" wrapText="1"/>
    </xf>
    <xf numFmtId="177" fontId="40" fillId="0" borderId="34" xfId="0" applyFont="1" applyBorder="1" applyAlignment="1">
      <alignment vertical="center" wrapText="1"/>
    </xf>
    <xf numFmtId="177" fontId="40" fillId="0" borderId="35" xfId="0" applyFont="1" applyFill="1" applyBorder="1" applyAlignment="1">
      <alignment vertical="center" wrapText="1"/>
    </xf>
    <xf numFmtId="0" fontId="41" fillId="0" borderId="43" xfId="3" applyFont="1" applyFill="1" applyBorder="1" applyAlignment="1">
      <alignment vertical="top" wrapText="1"/>
    </xf>
    <xf numFmtId="0" fontId="40" fillId="0" borderId="43" xfId="3" applyNumberFormat="1" applyFont="1" applyFill="1" applyBorder="1" applyAlignment="1">
      <alignment vertical="center" wrapText="1"/>
    </xf>
    <xf numFmtId="177" fontId="0" fillId="0" borderId="43" xfId="0" applyBorder="1" applyAlignment="1">
      <alignment vertical="center"/>
    </xf>
    <xf numFmtId="177" fontId="0" fillId="0" borderId="53" xfId="0" applyBorder="1" applyAlignment="1">
      <alignment vertical="center"/>
    </xf>
    <xf numFmtId="0" fontId="41" fillId="0" borderId="53" xfId="3" applyFont="1" applyFill="1" applyBorder="1" applyAlignment="1">
      <alignment vertical="top" wrapText="1"/>
    </xf>
    <xf numFmtId="0" fontId="40" fillId="0" borderId="53" xfId="3" applyNumberFormat="1" applyFont="1" applyFill="1" applyBorder="1" applyAlignment="1">
      <alignment vertical="center" wrapText="1"/>
    </xf>
    <xf numFmtId="177" fontId="39" fillId="11" borderId="69" xfId="0" applyFont="1" applyFill="1" applyBorder="1" applyAlignment="1">
      <alignment horizontal="center" vertical="center" wrapText="1"/>
    </xf>
    <xf numFmtId="177" fontId="39" fillId="11" borderId="73" xfId="0" applyFont="1" applyFill="1" applyBorder="1" applyAlignment="1">
      <alignment horizontal="center" vertical="center" wrapText="1"/>
    </xf>
    <xf numFmtId="177" fontId="39" fillId="11" borderId="64" xfId="0" applyFont="1" applyFill="1" applyBorder="1" applyAlignment="1">
      <alignment horizontal="center" vertical="center" wrapText="1"/>
    </xf>
    <xf numFmtId="0" fontId="20" fillId="0" borderId="43" xfId="0" applyNumberFormat="1" applyFont="1" applyFill="1" applyBorder="1" applyAlignment="1">
      <alignment horizontal="center" vertical="center"/>
    </xf>
    <xf numFmtId="177" fontId="43" fillId="0" borderId="0" xfId="0" applyFont="1"/>
    <xf numFmtId="0" fontId="13" fillId="0" borderId="45" xfId="0" applyNumberFormat="1" applyFont="1" applyFill="1" applyBorder="1" applyAlignment="1">
      <alignment horizontal="center" vertical="center" wrapText="1"/>
    </xf>
    <xf numFmtId="177" fontId="45" fillId="0" borderId="43" xfId="0" applyFont="1" applyFill="1" applyBorder="1" applyAlignment="1">
      <alignment vertical="center" wrapText="1"/>
    </xf>
    <xf numFmtId="177" fontId="40" fillId="0" borderId="43" xfId="0" applyFont="1" applyFill="1" applyBorder="1" applyAlignment="1">
      <alignment vertical="top" wrapText="1"/>
    </xf>
    <xf numFmtId="0" fontId="13" fillId="0" borderId="52" xfId="0" applyNumberFormat="1" applyFont="1" applyFill="1" applyBorder="1" applyAlignment="1">
      <alignment horizontal="center" vertical="center" wrapText="1"/>
    </xf>
    <xf numFmtId="0" fontId="40" fillId="0" borderId="43" xfId="0" applyNumberFormat="1" applyFont="1" applyFill="1" applyBorder="1" applyAlignment="1">
      <alignment horizontal="center" vertical="center" wrapText="1"/>
    </xf>
    <xf numFmtId="0" fontId="40" fillId="0" borderId="53" xfId="0" applyNumberFormat="1" applyFont="1" applyFill="1" applyBorder="1" applyAlignment="1">
      <alignment horizontal="center" vertical="center" wrapText="1"/>
    </xf>
    <xf numFmtId="177" fontId="39" fillId="11" borderId="68" xfId="0" applyFont="1" applyFill="1" applyBorder="1" applyAlignment="1">
      <alignment horizontal="center" vertical="center" wrapText="1"/>
    </xf>
    <xf numFmtId="177" fontId="39" fillId="11" borderId="34" xfId="0" applyFont="1" applyFill="1" applyBorder="1" applyAlignment="1">
      <alignment horizontal="center" vertical="center" wrapText="1"/>
    </xf>
    <xf numFmtId="177" fontId="39" fillId="11" borderId="35" xfId="0" applyFont="1" applyFill="1" applyBorder="1" applyAlignment="1">
      <alignment horizontal="center" vertical="center" wrapText="1"/>
    </xf>
    <xf numFmtId="177" fontId="43" fillId="0" borderId="45" xfId="0" applyFont="1" applyBorder="1" applyAlignment="1">
      <alignment vertical="center" wrapText="1"/>
    </xf>
    <xf numFmtId="177" fontId="43" fillId="0" borderId="43" xfId="0" applyFont="1" applyBorder="1" applyAlignment="1">
      <alignment vertical="center" wrapText="1"/>
    </xf>
    <xf numFmtId="177" fontId="43" fillId="0" borderId="43" xfId="0" applyFont="1" applyFill="1" applyBorder="1" applyAlignment="1">
      <alignment vertical="center" wrapText="1"/>
    </xf>
    <xf numFmtId="177" fontId="43" fillId="0" borderId="43" xfId="0" applyFont="1" applyBorder="1" applyAlignment="1">
      <alignment vertical="center"/>
    </xf>
    <xf numFmtId="177" fontId="43" fillId="0" borderId="44" xfId="0" applyFont="1" applyBorder="1" applyAlignment="1">
      <alignment vertical="center"/>
    </xf>
    <xf numFmtId="177" fontId="43" fillId="0" borderId="44" xfId="0" applyFont="1" applyBorder="1" applyAlignment="1">
      <alignment vertical="center" wrapText="1"/>
    </xf>
    <xf numFmtId="177" fontId="43" fillId="0" borderId="52" xfId="0" applyFont="1" applyBorder="1" applyAlignment="1">
      <alignment vertical="center" wrapText="1"/>
    </xf>
    <xf numFmtId="177" fontId="43" fillId="0" borderId="53" xfId="0" applyFont="1" applyFill="1" applyBorder="1" applyAlignment="1">
      <alignment vertical="center" wrapText="1"/>
    </xf>
    <xf numFmtId="177" fontId="43" fillId="0" borderId="53" xfId="0" applyFont="1" applyBorder="1" applyAlignment="1">
      <alignment vertical="center" wrapText="1"/>
    </xf>
    <xf numFmtId="177" fontId="43" fillId="0" borderId="53" xfId="0" applyFont="1" applyBorder="1" applyAlignment="1">
      <alignment vertical="center"/>
    </xf>
    <xf numFmtId="177" fontId="43" fillId="0" borderId="55" xfId="0" applyFont="1" applyBorder="1" applyAlignment="1">
      <alignment vertical="center"/>
    </xf>
    <xf numFmtId="0" fontId="13" fillId="0" borderId="36" xfId="0" applyNumberFormat="1" applyFont="1" applyFill="1" applyBorder="1" applyAlignment="1">
      <alignment horizontal="center" vertical="center" wrapText="1"/>
    </xf>
    <xf numFmtId="177" fontId="13" fillId="0" borderId="37" xfId="0" applyFont="1" applyFill="1" applyBorder="1" applyAlignment="1">
      <alignment vertical="center" wrapText="1"/>
    </xf>
    <xf numFmtId="0" fontId="40" fillId="0" borderId="37" xfId="0" applyNumberFormat="1" applyFont="1" applyFill="1" applyBorder="1" applyAlignment="1">
      <alignment horizontal="center" vertical="center" wrapText="1"/>
    </xf>
    <xf numFmtId="177" fontId="40" fillId="0" borderId="37" xfId="0" applyFont="1" applyFill="1" applyBorder="1" applyAlignment="1">
      <alignment horizontal="left" vertical="center" wrapText="1"/>
    </xf>
    <xf numFmtId="177" fontId="40" fillId="0" borderId="37" xfId="0" applyFont="1" applyFill="1" applyBorder="1" applyAlignment="1">
      <alignment vertical="center" wrapText="1"/>
    </xf>
    <xf numFmtId="177" fontId="13" fillId="0" borderId="37" xfId="0" applyFont="1" applyFill="1" applyBorder="1" applyAlignment="1">
      <alignment horizontal="center" vertical="center" wrapText="1"/>
    </xf>
    <xf numFmtId="177" fontId="40" fillId="0" borderId="37" xfId="0" applyFont="1" applyBorder="1" applyAlignment="1">
      <alignment vertical="center" wrapText="1"/>
    </xf>
    <xf numFmtId="177" fontId="40" fillId="0" borderId="40" xfId="0" applyFont="1" applyFill="1" applyBorder="1" applyAlignment="1">
      <alignment vertical="center" wrapText="1"/>
    </xf>
    <xf numFmtId="177" fontId="46" fillId="12" borderId="1" xfId="0" applyFont="1" applyFill="1" applyBorder="1" applyAlignment="1">
      <alignment horizontal="center" vertical="center"/>
    </xf>
    <xf numFmtId="177" fontId="46" fillId="13" borderId="2" xfId="0" applyFont="1" applyFill="1" applyBorder="1" applyAlignment="1">
      <alignment horizontal="center" vertical="center"/>
    </xf>
    <xf numFmtId="177" fontId="47" fillId="0" borderId="3" xfId="0" applyFont="1" applyBorder="1" applyAlignment="1">
      <alignment horizontal="center" vertical="center" wrapText="1"/>
    </xf>
    <xf numFmtId="177" fontId="48" fillId="0" borderId="3" xfId="0" applyFont="1" applyBorder="1" applyAlignment="1">
      <alignment horizontal="center" vertical="center" wrapText="1"/>
    </xf>
    <xf numFmtId="177" fontId="47" fillId="0" borderId="67" xfId="0" applyFont="1" applyBorder="1" applyAlignment="1">
      <alignment horizontal="center" vertical="center" wrapText="1"/>
    </xf>
    <xf numFmtId="177" fontId="48" fillId="0" borderId="31" xfId="0" applyFont="1" applyBorder="1" applyAlignment="1">
      <alignment horizontal="center" vertical="center" wrapText="1"/>
    </xf>
    <xf numFmtId="177" fontId="48" fillId="0" borderId="76" xfId="0" applyFont="1" applyBorder="1" applyAlignment="1">
      <alignment horizontal="center" vertical="center" wrapText="1"/>
    </xf>
    <xf numFmtId="177" fontId="47" fillId="0" borderId="31" xfId="0" applyFont="1" applyBorder="1" applyAlignment="1">
      <alignment horizontal="center" vertical="center" wrapText="1"/>
    </xf>
    <xf numFmtId="177" fontId="46" fillId="14" borderId="26" xfId="0" applyFont="1" applyFill="1" applyBorder="1" applyAlignment="1">
      <alignment horizontal="center" vertical="center"/>
    </xf>
    <xf numFmtId="177" fontId="20" fillId="0" borderId="43" xfId="0" applyFont="1" applyFill="1" applyBorder="1" applyAlignment="1">
      <alignment horizontal="center" vertical="center" wrapText="1"/>
    </xf>
    <xf numFmtId="0" fontId="20" fillId="0" borderId="43" xfId="0" applyNumberFormat="1" applyFont="1" applyFill="1" applyBorder="1" applyAlignment="1">
      <alignment horizontal="center" vertical="center" wrapText="1"/>
    </xf>
    <xf numFmtId="177" fontId="0" fillId="0" borderId="0" xfId="0" applyBorder="1" applyAlignment="1">
      <alignment vertical="center" wrapText="1"/>
    </xf>
    <xf numFmtId="177" fontId="50" fillId="0" borderId="0" xfId="0" applyFont="1" applyAlignment="1">
      <alignment vertical="center"/>
    </xf>
    <xf numFmtId="177" fontId="52" fillId="0" borderId="79" xfId="0" applyFont="1" applyBorder="1" applyAlignment="1">
      <alignment horizontal="center" vertical="top" wrapText="1"/>
    </xf>
    <xf numFmtId="177" fontId="50" fillId="0" borderId="79" xfId="0" applyFont="1" applyBorder="1" applyAlignment="1">
      <alignment vertical="top" wrapText="1"/>
    </xf>
    <xf numFmtId="177" fontId="51" fillId="0" borderId="79" xfId="2" applyFont="1" applyBorder="1" applyAlignment="1">
      <alignment vertical="top" wrapText="1"/>
    </xf>
    <xf numFmtId="177" fontId="53" fillId="0" borderId="79" xfId="0" applyFont="1" applyBorder="1" applyAlignment="1">
      <alignment vertical="top" wrapText="1"/>
    </xf>
    <xf numFmtId="0" fontId="20" fillId="0" borderId="44" xfId="0" applyNumberFormat="1" applyFont="1" applyFill="1" applyBorder="1" applyAlignment="1">
      <alignment horizontal="center" vertical="center"/>
    </xf>
    <xf numFmtId="177" fontId="20" fillId="0" borderId="53" xfId="0" applyFont="1" applyFill="1" applyBorder="1" applyAlignment="1">
      <alignment horizontal="left" vertical="center" wrapText="1"/>
    </xf>
    <xf numFmtId="0" fontId="20" fillId="0" borderId="53" xfId="0" applyNumberFormat="1" applyFont="1" applyFill="1" applyBorder="1" applyAlignment="1">
      <alignment horizontal="center" vertical="center"/>
    </xf>
    <xf numFmtId="0" fontId="20" fillId="0" borderId="53" xfId="0" applyNumberFormat="1" applyFont="1" applyFill="1" applyBorder="1" applyAlignment="1">
      <alignment horizontal="center" vertical="center" wrapText="1"/>
    </xf>
    <xf numFmtId="0" fontId="20" fillId="0" borderId="55" xfId="0" applyNumberFormat="1" applyFont="1" applyFill="1" applyBorder="1" applyAlignment="1">
      <alignment horizontal="center" vertical="center"/>
    </xf>
    <xf numFmtId="177" fontId="20" fillId="9" borderId="60" xfId="0" applyFont="1" applyFill="1" applyBorder="1" applyAlignment="1">
      <alignment horizontal="center" vertical="center" wrapText="1"/>
    </xf>
    <xf numFmtId="177" fontId="20" fillId="9" borderId="61" xfId="0" applyFont="1" applyFill="1" applyBorder="1" applyAlignment="1">
      <alignment horizontal="center" vertical="center" wrapText="1"/>
    </xf>
    <xf numFmtId="177" fontId="20" fillId="9" borderId="62" xfId="0" applyFont="1" applyFill="1" applyBorder="1" applyAlignment="1">
      <alignment horizontal="center" vertical="center" wrapText="1"/>
    </xf>
    <xf numFmtId="177" fontId="20" fillId="0" borderId="34" xfId="0" applyFont="1" applyFill="1" applyBorder="1" applyAlignment="1">
      <alignment horizontal="center" vertical="center" wrapText="1"/>
    </xf>
    <xf numFmtId="177" fontId="16" fillId="7" borderId="7" xfId="1" applyNumberFormat="1" applyFont="1" applyFill="1" applyBorder="1" applyAlignment="1">
      <alignment horizontal="center" vertical="center" wrapText="1"/>
    </xf>
    <xf numFmtId="177" fontId="16" fillId="0" borderId="7" xfId="1" applyNumberFormat="1" applyFont="1" applyFill="1" applyBorder="1" applyAlignment="1">
      <alignment horizontal="center" vertical="center" wrapText="1"/>
    </xf>
    <xf numFmtId="177" fontId="16" fillId="0" borderId="12" xfId="1" applyNumberFormat="1" applyFont="1" applyFill="1" applyBorder="1" applyAlignment="1">
      <alignment horizontal="center" vertical="center" wrapText="1"/>
    </xf>
    <xf numFmtId="177" fontId="16" fillId="7" borderId="71" xfId="1" applyNumberFormat="1" applyFont="1" applyFill="1" applyBorder="1" applyAlignment="1">
      <alignment horizontal="center" vertical="center" wrapText="1"/>
    </xf>
    <xf numFmtId="177" fontId="16" fillId="7" borderId="74" xfId="1" applyNumberFormat="1" applyFont="1" applyFill="1" applyBorder="1" applyAlignment="1">
      <alignment horizontal="center" vertical="center" wrapText="1"/>
    </xf>
    <xf numFmtId="177" fontId="16" fillId="7" borderId="75" xfId="1" applyNumberFormat="1" applyFont="1" applyFill="1" applyBorder="1" applyAlignment="1">
      <alignment horizontal="center" vertical="center" wrapText="1"/>
    </xf>
    <xf numFmtId="177" fontId="20" fillId="7" borderId="22" xfId="1" applyNumberFormat="1" applyFont="1" applyFill="1" applyBorder="1" applyAlignment="1">
      <alignment horizontal="center" vertical="center" wrapText="1"/>
    </xf>
    <xf numFmtId="177" fontId="20" fillId="7" borderId="3" xfId="1" applyNumberFormat="1" applyFont="1" applyFill="1" applyBorder="1" applyAlignment="1">
      <alignment horizontal="center" vertical="center" wrapText="1"/>
    </xf>
    <xf numFmtId="177" fontId="22" fillId="0" borderId="7" xfId="0" applyFont="1" applyBorder="1" applyAlignment="1">
      <alignment horizontal="center" vertical="center" wrapText="1"/>
    </xf>
    <xf numFmtId="177" fontId="22" fillId="0" borderId="7" xfId="0" applyFont="1" applyBorder="1" applyAlignment="1">
      <alignment horizontal="center" vertical="center"/>
    </xf>
    <xf numFmtId="177" fontId="17" fillId="7" borderId="11" xfId="1" applyNumberFormat="1" applyFont="1" applyFill="1" applyBorder="1" applyAlignment="1">
      <alignment horizontal="center" vertical="center" wrapText="1"/>
    </xf>
    <xf numFmtId="177" fontId="17" fillId="7" borderId="21" xfId="1" applyNumberFormat="1" applyFont="1" applyFill="1" applyBorder="1" applyAlignment="1">
      <alignment horizontal="center" vertical="center" wrapText="1"/>
    </xf>
    <xf numFmtId="177" fontId="15" fillId="6" borderId="7" xfId="1" applyNumberFormat="1" applyFont="1" applyFill="1" applyBorder="1" applyAlignment="1">
      <alignment horizontal="center" vertical="center" wrapText="1"/>
    </xf>
    <xf numFmtId="177" fontId="15" fillId="6" borderId="12" xfId="1" applyNumberFormat="1" applyFont="1" applyFill="1" applyBorder="1" applyAlignment="1">
      <alignment horizontal="center" vertical="center" wrapText="1"/>
    </xf>
    <xf numFmtId="177" fontId="19" fillId="7" borderId="7" xfId="1" applyNumberFormat="1" applyFont="1" applyFill="1" applyBorder="1" applyAlignment="1">
      <alignment horizontal="center" vertical="center" wrapText="1"/>
    </xf>
    <xf numFmtId="177" fontId="19" fillId="7" borderId="12" xfId="1" applyNumberFormat="1" applyFont="1" applyFill="1" applyBorder="1" applyAlignment="1">
      <alignment horizontal="center" vertical="center" wrapText="1"/>
    </xf>
    <xf numFmtId="177" fontId="11" fillId="4" borderId="16" xfId="0" applyFont="1" applyFill="1" applyBorder="1" applyAlignment="1">
      <alignment horizontal="center" vertical="center" wrapText="1"/>
    </xf>
    <xf numFmtId="177" fontId="11" fillId="4" borderId="17" xfId="0" applyFont="1" applyFill="1" applyBorder="1" applyAlignment="1">
      <alignment horizontal="center" vertical="center"/>
    </xf>
    <xf numFmtId="177" fontId="11" fillId="4" borderId="18" xfId="0" applyFont="1" applyFill="1" applyBorder="1" applyAlignment="1">
      <alignment horizontal="center" vertical="center"/>
    </xf>
    <xf numFmtId="177" fontId="11" fillId="4" borderId="19" xfId="0" applyFont="1" applyFill="1" applyBorder="1" applyAlignment="1">
      <alignment horizontal="center" vertical="center"/>
    </xf>
    <xf numFmtId="177" fontId="11" fillId="4" borderId="0" xfId="0" applyFont="1" applyFill="1" applyBorder="1" applyAlignment="1">
      <alignment horizontal="center" vertical="center"/>
    </xf>
    <xf numFmtId="177" fontId="11" fillId="4" borderId="20" xfId="0" applyFont="1" applyFill="1" applyBorder="1" applyAlignment="1">
      <alignment horizontal="center" vertical="center"/>
    </xf>
    <xf numFmtId="177" fontId="14" fillId="5" borderId="8" xfId="1" applyNumberFormat="1" applyFont="1" applyFill="1" applyBorder="1" applyAlignment="1">
      <alignment horizontal="center" vertical="center" wrapText="1"/>
    </xf>
    <xf numFmtId="177" fontId="14" fillId="5" borderId="9" xfId="1" applyNumberFormat="1" applyFont="1" applyFill="1" applyBorder="1" applyAlignment="1">
      <alignment horizontal="center" vertical="center" wrapText="1"/>
    </xf>
    <xf numFmtId="177" fontId="14" fillId="5" borderId="10" xfId="1" applyNumberFormat="1" applyFont="1" applyFill="1" applyBorder="1" applyAlignment="1">
      <alignment horizontal="center" vertical="center" wrapText="1"/>
    </xf>
    <xf numFmtId="177" fontId="29" fillId="8" borderId="56" xfId="0" applyFont="1" applyFill="1" applyBorder="1" applyAlignment="1">
      <alignment horizontal="center" vertical="center"/>
    </xf>
    <xf numFmtId="177" fontId="29" fillId="8" borderId="20" xfId="0" applyFont="1" applyFill="1" applyBorder="1" applyAlignment="1">
      <alignment horizontal="center" vertical="center"/>
    </xf>
    <xf numFmtId="177" fontId="29" fillId="8" borderId="57" xfId="0" applyFont="1" applyFill="1" applyBorder="1" applyAlignment="1">
      <alignment horizontal="center" vertical="center"/>
    </xf>
    <xf numFmtId="177" fontId="29" fillId="8" borderId="58" xfId="0" applyFont="1" applyFill="1" applyBorder="1" applyAlignment="1">
      <alignment horizontal="center" vertical="center"/>
    </xf>
    <xf numFmtId="177" fontId="20" fillId="0" borderId="68" xfId="0" applyFont="1" applyFill="1" applyBorder="1" applyAlignment="1">
      <alignment horizontal="center" vertical="center" wrapText="1"/>
    </xf>
    <xf numFmtId="177" fontId="20" fillId="0" borderId="34" xfId="0" applyFont="1" applyFill="1" applyBorder="1" applyAlignment="1">
      <alignment horizontal="center" vertical="center" wrapText="1"/>
    </xf>
    <xf numFmtId="177" fontId="20" fillId="0" borderId="45" xfId="0" applyFont="1" applyFill="1" applyBorder="1" applyAlignment="1">
      <alignment horizontal="center" vertical="center" wrapText="1"/>
    </xf>
    <xf numFmtId="177" fontId="20" fillId="0" borderId="43" xfId="0" applyFont="1" applyFill="1" applyBorder="1" applyAlignment="1">
      <alignment horizontal="center" vertical="center" wrapText="1"/>
    </xf>
    <xf numFmtId="177" fontId="20" fillId="0" borderId="52" xfId="0" applyFont="1" applyFill="1" applyBorder="1" applyAlignment="1">
      <alignment horizontal="center" vertical="center" wrapText="1"/>
    </xf>
    <xf numFmtId="177" fontId="20" fillId="0" borderId="53" xfId="0" applyFont="1" applyFill="1" applyBorder="1" applyAlignment="1">
      <alignment horizontal="center" vertical="center" wrapText="1"/>
    </xf>
    <xf numFmtId="177" fontId="20" fillId="9" borderId="59" xfId="0" applyFont="1" applyFill="1" applyBorder="1" applyAlignment="1">
      <alignment horizontal="center" vertical="center" wrapText="1"/>
    </xf>
    <xf numFmtId="177" fontId="20" fillId="9" borderId="60" xfId="0" applyFont="1" applyFill="1" applyBorder="1" applyAlignment="1">
      <alignment horizontal="center" vertical="center" wrapText="1"/>
    </xf>
    <xf numFmtId="177" fontId="27" fillId="0" borderId="43" xfId="0" applyNumberFormat="1" applyFont="1" applyFill="1" applyBorder="1" applyAlignment="1">
      <alignment horizontal="center" vertical="center" wrapText="1"/>
    </xf>
    <xf numFmtId="177" fontId="27" fillId="0" borderId="44" xfId="0" applyNumberFormat="1" applyFont="1" applyFill="1" applyBorder="1" applyAlignment="1">
      <alignment horizontal="center" vertical="center" wrapText="1"/>
    </xf>
    <xf numFmtId="177" fontId="27" fillId="0" borderId="48" xfId="0" applyNumberFormat="1" applyFont="1" applyFill="1" applyBorder="1" applyAlignment="1">
      <alignment horizontal="center" vertical="center" wrapText="1"/>
    </xf>
    <xf numFmtId="177" fontId="27" fillId="0" borderId="49" xfId="0" applyNumberFormat="1" applyFont="1" applyFill="1" applyBorder="1" applyAlignment="1">
      <alignment horizontal="center" vertical="center" wrapText="1"/>
    </xf>
    <xf numFmtId="177" fontId="27" fillId="0" borderId="47" xfId="0" applyNumberFormat="1" applyFont="1" applyFill="1" applyBorder="1" applyAlignment="1">
      <alignment horizontal="center" vertical="center" wrapText="1"/>
    </xf>
    <xf numFmtId="177" fontId="27" fillId="0" borderId="50" xfId="0" applyNumberFormat="1" applyFont="1" applyFill="1" applyBorder="1" applyAlignment="1">
      <alignment horizontal="center" vertical="center" wrapText="1"/>
    </xf>
    <xf numFmtId="177" fontId="25" fillId="0" borderId="46" xfId="0" applyNumberFormat="1" applyFont="1" applyFill="1" applyBorder="1" applyAlignment="1">
      <alignment horizontal="center" vertical="center" wrapText="1"/>
    </xf>
    <xf numFmtId="177" fontId="25" fillId="0" borderId="47" xfId="0" applyNumberFormat="1" applyFont="1" applyFill="1" applyBorder="1" applyAlignment="1">
      <alignment horizontal="center" vertical="center" wrapText="1"/>
    </xf>
    <xf numFmtId="177" fontId="27" fillId="0" borderId="51" xfId="0" applyNumberFormat="1" applyFont="1" applyFill="1" applyBorder="1" applyAlignment="1">
      <alignment horizontal="left" vertical="center" wrapText="1"/>
    </xf>
    <xf numFmtId="177" fontId="27" fillId="0" borderId="47" xfId="0" applyNumberFormat="1" applyFont="1" applyFill="1" applyBorder="1" applyAlignment="1">
      <alignment horizontal="left" vertical="center" wrapText="1"/>
    </xf>
    <xf numFmtId="177" fontId="27" fillId="0" borderId="50" xfId="0" applyNumberFormat="1" applyFont="1" applyFill="1" applyBorder="1" applyAlignment="1">
      <alignment horizontal="left" vertical="center" wrapText="1"/>
    </xf>
    <xf numFmtId="177" fontId="25" fillId="0" borderId="52" xfId="0" applyNumberFormat="1" applyFont="1" applyFill="1" applyBorder="1" applyAlignment="1">
      <alignment horizontal="center" vertical="center" wrapText="1"/>
    </xf>
    <xf numFmtId="177" fontId="25" fillId="0" borderId="53" xfId="0" applyNumberFormat="1" applyFont="1" applyFill="1" applyBorder="1" applyAlignment="1">
      <alignment horizontal="center" vertical="center" wrapText="1"/>
    </xf>
    <xf numFmtId="177" fontId="28" fillId="0" borderId="54" xfId="0" applyNumberFormat="1" applyFont="1" applyFill="1" applyBorder="1" applyAlignment="1">
      <alignment horizontal="left" vertical="center" wrapText="1"/>
    </xf>
    <xf numFmtId="177" fontId="28" fillId="0" borderId="53" xfId="0" applyNumberFormat="1" applyFont="1" applyFill="1" applyBorder="1" applyAlignment="1">
      <alignment horizontal="left" vertical="center" wrapText="1"/>
    </xf>
    <xf numFmtId="177" fontId="28" fillId="0" borderId="55" xfId="0" applyNumberFormat="1" applyFont="1" applyFill="1" applyBorder="1" applyAlignment="1">
      <alignment horizontal="left" vertical="center" wrapText="1"/>
    </xf>
    <xf numFmtId="177" fontId="20" fillId="0" borderId="63" xfId="0" applyFont="1" applyFill="1" applyBorder="1" applyAlignment="1">
      <alignment horizontal="center" vertical="center" wrapText="1"/>
    </xf>
    <xf numFmtId="177" fontId="20" fillId="0" borderId="81" xfId="0" applyFont="1" applyFill="1" applyBorder="1" applyAlignment="1">
      <alignment horizontal="center" vertical="center" wrapText="1"/>
    </xf>
    <xf numFmtId="177" fontId="20" fillId="10" borderId="5" xfId="0" applyFont="1" applyFill="1" applyBorder="1" applyAlignment="1">
      <alignment horizontal="center" vertical="center" wrapText="1"/>
    </xf>
    <xf numFmtId="10" fontId="20" fillId="10" borderId="5" xfId="0" applyNumberFormat="1" applyFont="1" applyFill="1" applyBorder="1" applyAlignment="1">
      <alignment horizontal="center" vertical="center" wrapText="1"/>
    </xf>
    <xf numFmtId="10" fontId="20" fillId="10" borderId="64" xfId="0" applyNumberFormat="1" applyFont="1" applyFill="1" applyBorder="1" applyAlignment="1">
      <alignment horizontal="center" vertical="center" wrapText="1"/>
    </xf>
    <xf numFmtId="177" fontId="31" fillId="8" borderId="22" xfId="0" applyFont="1" applyFill="1" applyBorder="1" applyAlignment="1">
      <alignment horizontal="center" vertical="center" wrapText="1"/>
    </xf>
    <xf numFmtId="177" fontId="31" fillId="8" borderId="65" xfId="0" applyFont="1" applyFill="1" applyBorder="1" applyAlignment="1">
      <alignment horizontal="center" vertical="center" wrapText="1"/>
    </xf>
    <xf numFmtId="177" fontId="31" fillId="8" borderId="66" xfId="0" applyFont="1" applyFill="1" applyBorder="1" applyAlignment="1">
      <alignment horizontal="center" vertical="center" wrapText="1"/>
    </xf>
    <xf numFmtId="177" fontId="24" fillId="4" borderId="23" xfId="0" applyFont="1" applyFill="1" applyBorder="1" applyAlignment="1">
      <alignment horizontal="center" vertical="center" wrapText="1"/>
    </xf>
    <xf numFmtId="177" fontId="24" fillId="4" borderId="24" xfId="0" applyFont="1" applyFill="1" applyBorder="1" applyAlignment="1">
      <alignment horizontal="center" vertical="center" wrapText="1"/>
    </xf>
    <xf numFmtId="177" fontId="24" fillId="4" borderId="25" xfId="0" applyFont="1" applyFill="1" applyBorder="1" applyAlignment="1">
      <alignment horizontal="center" vertical="center" wrapText="1"/>
    </xf>
    <xf numFmtId="177" fontId="24" fillId="4" borderId="26" xfId="0" applyFont="1" applyFill="1" applyBorder="1" applyAlignment="1">
      <alignment horizontal="center" vertical="center" wrapText="1"/>
    </xf>
    <xf numFmtId="177" fontId="24" fillId="4" borderId="27" xfId="0" applyFont="1" applyFill="1" applyBorder="1" applyAlignment="1">
      <alignment horizontal="center" vertical="center" wrapText="1"/>
    </xf>
    <xf numFmtId="177" fontId="24" fillId="4" borderId="28" xfId="0" applyFont="1" applyFill="1" applyBorder="1" applyAlignment="1">
      <alignment horizontal="center" vertical="center" wrapText="1"/>
    </xf>
    <xf numFmtId="177" fontId="24" fillId="4" borderId="0" xfId="0" applyFont="1" applyFill="1" applyBorder="1" applyAlignment="1">
      <alignment horizontal="center" vertical="center" wrapText="1"/>
    </xf>
    <xf numFmtId="177" fontId="24" fillId="4" borderId="29" xfId="0" applyFont="1" applyFill="1" applyBorder="1" applyAlignment="1">
      <alignment horizontal="center" vertical="center" wrapText="1"/>
    </xf>
    <xf numFmtId="177" fontId="26" fillId="5" borderId="30" xfId="0" applyNumberFormat="1" applyFont="1" applyFill="1" applyBorder="1" applyAlignment="1">
      <alignment horizontal="center" vertical="center" wrapText="1"/>
    </xf>
    <xf numFmtId="177" fontId="26" fillId="5" borderId="27" xfId="0" applyNumberFormat="1" applyFont="1" applyFill="1" applyBorder="1" applyAlignment="1">
      <alignment horizontal="center" vertical="center" wrapText="1"/>
    </xf>
    <xf numFmtId="177" fontId="26" fillId="5" borderId="31" xfId="0" applyNumberFormat="1" applyFont="1" applyFill="1" applyBorder="1" applyAlignment="1">
      <alignment horizontal="center" vertical="center" wrapText="1"/>
    </xf>
    <xf numFmtId="177" fontId="26" fillId="5" borderId="0" xfId="0" applyNumberFormat="1" applyFont="1" applyFill="1" applyBorder="1" applyAlignment="1">
      <alignment horizontal="center" vertical="center" wrapText="1"/>
    </xf>
    <xf numFmtId="177" fontId="26" fillId="5" borderId="29" xfId="0" applyNumberFormat="1" applyFont="1" applyFill="1" applyBorder="1" applyAlignment="1">
      <alignment horizontal="center" vertical="center" wrapText="1"/>
    </xf>
    <xf numFmtId="177" fontId="25" fillId="0" borderId="8" xfId="0" applyNumberFormat="1" applyFont="1" applyFill="1" applyBorder="1" applyAlignment="1">
      <alignment horizontal="center" vertical="center" wrapText="1"/>
    </xf>
    <xf numFmtId="177" fontId="25" fillId="0" borderId="9" xfId="0" applyNumberFormat="1" applyFont="1" applyFill="1" applyBorder="1" applyAlignment="1">
      <alignment horizontal="center" vertical="center" wrapText="1"/>
    </xf>
    <xf numFmtId="177" fontId="25" fillId="0" borderId="36" xfId="0" applyNumberFormat="1" applyFont="1" applyFill="1" applyBorder="1" applyAlignment="1">
      <alignment horizontal="center" vertical="center" wrapText="1"/>
    </xf>
    <xf numFmtId="177" fontId="25" fillId="0" borderId="37" xfId="0" applyNumberFormat="1" applyFont="1" applyFill="1" applyBorder="1" applyAlignment="1">
      <alignment horizontal="center" vertical="center" wrapText="1"/>
    </xf>
    <xf numFmtId="177" fontId="25" fillId="0" borderId="11" xfId="0" applyNumberFormat="1" applyFont="1" applyFill="1" applyBorder="1" applyAlignment="1">
      <alignment horizontal="center" vertical="center" wrapText="1"/>
    </xf>
    <xf numFmtId="177" fontId="25" fillId="0" borderId="7" xfId="0" applyNumberFormat="1" applyFont="1" applyFill="1" applyBorder="1" applyAlignment="1">
      <alignment horizontal="center" vertical="center" wrapText="1"/>
    </xf>
    <xf numFmtId="177" fontId="25" fillId="0" borderId="45" xfId="0" applyNumberFormat="1" applyFont="1" applyFill="1" applyBorder="1" applyAlignment="1">
      <alignment horizontal="center" vertical="center" wrapText="1"/>
    </xf>
    <xf numFmtId="177" fontId="25" fillId="0" borderId="43" xfId="0" applyNumberFormat="1" applyFont="1" applyFill="1" applyBorder="1" applyAlignment="1">
      <alignment horizontal="center" vertical="center" wrapText="1"/>
    </xf>
    <xf numFmtId="177" fontId="27" fillId="0" borderId="32" xfId="0" applyNumberFormat="1" applyFont="1" applyFill="1" applyBorder="1" applyAlignment="1">
      <alignment horizontal="center" vertical="center" wrapText="1"/>
    </xf>
    <xf numFmtId="177" fontId="27" fillId="0" borderId="33" xfId="0" applyNumberFormat="1" applyFont="1" applyFill="1" applyBorder="1" applyAlignment="1">
      <alignment horizontal="center" vertical="center" wrapText="1"/>
    </xf>
    <xf numFmtId="177" fontId="27" fillId="0" borderId="34" xfId="0" applyNumberFormat="1" applyFont="1" applyFill="1" applyBorder="1" applyAlignment="1">
      <alignment horizontal="center" vertical="center" wrapText="1"/>
    </xf>
    <xf numFmtId="177" fontId="27" fillId="0" borderId="35" xfId="0" applyNumberFormat="1" applyFont="1" applyFill="1" applyBorder="1" applyAlignment="1">
      <alignment horizontal="center" vertical="center" wrapText="1"/>
    </xf>
    <xf numFmtId="177" fontId="27" fillId="0" borderId="38" xfId="0" applyNumberFormat="1" applyFont="1" applyFill="1" applyBorder="1" applyAlignment="1">
      <alignment horizontal="center" vertical="center" wrapText="1"/>
    </xf>
    <xf numFmtId="177" fontId="27" fillId="0" borderId="39" xfId="0" applyNumberFormat="1" applyFont="1" applyFill="1" applyBorder="1" applyAlignment="1">
      <alignment horizontal="center" vertical="center" wrapText="1"/>
    </xf>
    <xf numFmtId="177" fontId="27" fillId="0" borderId="37" xfId="0" applyNumberFormat="1" applyFont="1" applyFill="1" applyBorder="1" applyAlignment="1">
      <alignment horizontal="center" vertical="center" wrapText="1"/>
    </xf>
    <xf numFmtId="177" fontId="27" fillId="0" borderId="40" xfId="0" applyNumberFormat="1" applyFont="1" applyFill="1" applyBorder="1" applyAlignment="1">
      <alignment horizontal="center" vertical="center" wrapText="1"/>
    </xf>
    <xf numFmtId="177" fontId="27" fillId="0" borderId="41" xfId="0" applyNumberFormat="1" applyFont="1" applyFill="1" applyBorder="1" applyAlignment="1">
      <alignment horizontal="center" vertical="center" wrapText="1"/>
    </xf>
    <xf numFmtId="177" fontId="27" fillId="0" borderId="42" xfId="0" applyNumberFormat="1" applyFont="1" applyFill="1" applyBorder="1" applyAlignment="1">
      <alignment horizontal="center" vertical="center" wrapText="1"/>
    </xf>
    <xf numFmtId="177" fontId="50" fillId="16" borderId="80" xfId="0" applyFont="1" applyFill="1" applyBorder="1" applyAlignment="1">
      <alignment vertical="top" wrapText="1"/>
    </xf>
    <xf numFmtId="177" fontId="50" fillId="16" borderId="77" xfId="0" applyFont="1" applyFill="1" applyBorder="1" applyAlignment="1">
      <alignment vertical="top" wrapText="1"/>
    </xf>
    <xf numFmtId="177" fontId="50" fillId="16" borderId="78" xfId="0" applyFont="1" applyFill="1" applyBorder="1" applyAlignment="1">
      <alignment vertical="top" wrapText="1"/>
    </xf>
    <xf numFmtId="177" fontId="50" fillId="15" borderId="80" xfId="0" applyFont="1" applyFill="1" applyBorder="1" applyAlignment="1">
      <alignment vertical="top" wrapText="1"/>
    </xf>
    <xf numFmtId="177" fontId="50" fillId="15" borderId="77" xfId="0" applyFont="1" applyFill="1" applyBorder="1" applyAlignment="1">
      <alignment vertical="top" wrapText="1"/>
    </xf>
    <xf numFmtId="177" fontId="50" fillId="15" borderId="78" xfId="0" applyFont="1" applyFill="1" applyBorder="1" applyAlignment="1">
      <alignment vertical="top" wrapText="1"/>
    </xf>
    <xf numFmtId="177" fontId="51" fillId="0" borderId="80" xfId="2" applyFont="1" applyBorder="1" applyAlignment="1">
      <alignment vertical="top" wrapText="1"/>
    </xf>
    <xf numFmtId="177" fontId="51" fillId="0" borderId="77" xfId="2" applyFont="1" applyBorder="1" applyAlignment="1">
      <alignment vertical="top" wrapText="1"/>
    </xf>
    <xf numFmtId="177" fontId="51" fillId="0" borderId="78" xfId="2" applyFont="1" applyBorder="1" applyAlignment="1">
      <alignment vertical="top" wrapText="1"/>
    </xf>
    <xf numFmtId="177" fontId="50" fillId="0" borderId="80" xfId="0" applyFont="1" applyBorder="1" applyAlignment="1">
      <alignment vertical="top" wrapText="1"/>
    </xf>
    <xf numFmtId="177" fontId="50" fillId="0" borderId="77" xfId="0" applyFont="1" applyBorder="1" applyAlignment="1">
      <alignment vertical="top" wrapText="1"/>
    </xf>
    <xf numFmtId="177" fontId="50" fillId="0" borderId="78" xfId="0" applyFont="1" applyBorder="1" applyAlignment="1">
      <alignment vertical="top" wrapText="1"/>
    </xf>
    <xf numFmtId="177" fontId="34" fillId="4" borderId="8" xfId="0" applyFont="1" applyFill="1" applyBorder="1" applyAlignment="1">
      <alignment horizontal="center" vertical="center" wrapText="1"/>
    </xf>
    <xf numFmtId="177" fontId="34" fillId="4" borderId="9" xfId="0" applyFont="1" applyFill="1" applyBorder="1" applyAlignment="1">
      <alignment horizontal="center" vertical="center" wrapText="1"/>
    </xf>
    <xf numFmtId="177" fontId="34" fillId="4" borderId="70" xfId="0" applyFont="1" applyFill="1" applyBorder="1" applyAlignment="1">
      <alignment horizontal="center" vertical="center" wrapText="1"/>
    </xf>
    <xf numFmtId="177" fontId="34" fillId="4" borderId="10" xfId="0" applyFont="1" applyFill="1" applyBorder="1" applyAlignment="1">
      <alignment horizontal="center" vertical="center" wrapText="1"/>
    </xf>
    <xf numFmtId="177" fontId="34" fillId="4" borderId="52" xfId="0" applyNumberFormat="1" applyFont="1" applyFill="1" applyBorder="1" applyAlignment="1">
      <alignment horizontal="center" vertical="center" wrapText="1"/>
    </xf>
    <xf numFmtId="177" fontId="34" fillId="4" borderId="53" xfId="0" applyFont="1" applyFill="1" applyBorder="1" applyAlignment="1">
      <alignment horizontal="center" vertical="center" wrapText="1"/>
    </xf>
    <xf numFmtId="177" fontId="34" fillId="4" borderId="72" xfId="0" applyFont="1" applyFill="1" applyBorder="1" applyAlignment="1">
      <alignment horizontal="center" vertical="center" wrapText="1"/>
    </xf>
    <xf numFmtId="177" fontId="34" fillId="4" borderId="55" xfId="0" applyFont="1" applyFill="1" applyBorder="1" applyAlignment="1">
      <alignment horizontal="center" vertical="center" wrapText="1"/>
    </xf>
    <xf numFmtId="177" fontId="36" fillId="10" borderId="23" xfId="0" applyNumberFormat="1" applyFont="1" applyFill="1" applyBorder="1" applyAlignment="1">
      <alignment horizontal="center" vertical="center" wrapText="1"/>
    </xf>
    <xf numFmtId="177" fontId="38" fillId="10" borderId="25" xfId="0" applyNumberFormat="1" applyFont="1" applyFill="1" applyBorder="1" applyAlignment="1">
      <alignment horizontal="center" vertical="center" wrapText="1"/>
    </xf>
    <xf numFmtId="177" fontId="38" fillId="10" borderId="26" xfId="0" applyNumberFormat="1" applyFont="1" applyFill="1" applyBorder="1" applyAlignment="1">
      <alignment horizontal="center" vertical="center" wrapText="1"/>
    </xf>
    <xf numFmtId="177" fontId="38" fillId="10" borderId="27" xfId="0" applyNumberFormat="1" applyFont="1" applyFill="1" applyBorder="1" applyAlignment="1">
      <alignment horizontal="center" vertical="center" wrapText="1"/>
    </xf>
    <xf numFmtId="177" fontId="38" fillId="10" borderId="0" xfId="0" applyNumberFormat="1" applyFont="1" applyFill="1" applyBorder="1" applyAlignment="1">
      <alignment horizontal="center" vertical="center" wrapText="1"/>
    </xf>
    <xf numFmtId="177" fontId="38" fillId="10" borderId="29" xfId="0" applyNumberFormat="1" applyFont="1" applyFill="1" applyBorder="1" applyAlignment="1">
      <alignment horizontal="center" vertical="center" wrapText="1"/>
    </xf>
    <xf numFmtId="177" fontId="34" fillId="4" borderId="68" xfId="0" applyFont="1" applyFill="1" applyBorder="1" applyAlignment="1">
      <alignment horizontal="center" vertical="center" wrapText="1"/>
    </xf>
    <xf numFmtId="177" fontId="34" fillId="4" borderId="34" xfId="0" applyFont="1" applyFill="1" applyBorder="1" applyAlignment="1">
      <alignment horizontal="center" vertical="center" wrapText="1"/>
    </xf>
    <xf numFmtId="177" fontId="34" fillId="4" borderId="35" xfId="0" applyFont="1" applyFill="1" applyBorder="1" applyAlignment="1">
      <alignment horizontal="center" vertical="center" wrapText="1"/>
    </xf>
    <xf numFmtId="177" fontId="8" fillId="2" borderId="8" xfId="0" applyFont="1" applyFill="1" applyBorder="1" applyAlignment="1">
      <alignment horizontal="center" vertical="center"/>
    </xf>
    <xf numFmtId="177" fontId="0" fillId="2" borderId="9" xfId="0" applyFill="1" applyBorder="1" applyAlignment="1">
      <alignment horizontal="center" vertical="center"/>
    </xf>
    <xf numFmtId="177" fontId="0" fillId="2" borderId="10" xfId="0" applyFill="1" applyBorder="1" applyAlignment="1">
      <alignment horizontal="center" vertical="center"/>
    </xf>
    <xf numFmtId="177" fontId="0" fillId="2" borderId="11" xfId="0" applyFill="1" applyBorder="1" applyAlignment="1">
      <alignment horizontal="center" vertical="center"/>
    </xf>
    <xf numFmtId="177" fontId="0" fillId="2" borderId="7" xfId="0" applyFill="1" applyBorder="1" applyAlignment="1">
      <alignment horizontal="center" vertical="center"/>
    </xf>
    <xf numFmtId="177" fontId="0" fillId="2" borderId="12" xfId="0" applyFill="1" applyBorder="1" applyAlignment="1">
      <alignment horizontal="center" vertical="center"/>
    </xf>
    <xf numFmtId="177" fontId="0" fillId="2" borderId="13" xfId="0" applyFill="1" applyBorder="1" applyAlignment="1">
      <alignment horizontal="center" vertical="center"/>
    </xf>
    <xf numFmtId="177" fontId="0" fillId="2" borderId="14" xfId="0" applyFill="1" applyBorder="1" applyAlignment="1">
      <alignment horizontal="center" vertical="center"/>
    </xf>
    <xf numFmtId="177" fontId="0" fillId="2" borderId="15" xfId="0" applyFill="1" applyBorder="1" applyAlignment="1">
      <alignment horizontal="center" vertical="center"/>
    </xf>
    <xf numFmtId="177" fontId="6" fillId="0" borderId="5" xfId="0" applyFont="1" applyBorder="1" applyAlignment="1">
      <alignment horizontal="justify" vertical="center" wrapText="1"/>
    </xf>
    <xf numFmtId="177" fontId="6" fillId="0" borderId="6" xfId="0" applyFont="1" applyBorder="1" applyAlignment="1">
      <alignment horizontal="justify" vertical="center" wrapText="1"/>
    </xf>
    <xf numFmtId="177" fontId="6" fillId="0" borderId="2" xfId="0" applyFont="1" applyBorder="1" applyAlignment="1">
      <alignment horizontal="justify" vertical="center" wrapText="1"/>
    </xf>
    <xf numFmtId="177" fontId="29" fillId="8" borderId="59" xfId="0" applyFont="1" applyFill="1" applyBorder="1" applyAlignment="1">
      <alignment horizontal="center" vertical="center"/>
    </xf>
    <xf numFmtId="177" fontId="29" fillId="8" borderId="60" xfId="0" applyFont="1" applyFill="1" applyBorder="1" applyAlignment="1">
      <alignment horizontal="center" vertical="center"/>
    </xf>
    <xf numFmtId="177" fontId="29" fillId="8" borderId="61" xfId="0" applyFont="1" applyFill="1" applyBorder="1" applyAlignment="1">
      <alignment horizontal="center" vertical="center"/>
    </xf>
    <xf numFmtId="177" fontId="29" fillId="8" borderId="62" xfId="0" applyFont="1" applyFill="1" applyBorder="1" applyAlignment="1">
      <alignment horizontal="center" vertical="center"/>
    </xf>
    <xf numFmtId="0" fontId="20" fillId="0" borderId="45" xfId="0" applyNumberFormat="1" applyFont="1" applyFill="1" applyBorder="1" applyAlignment="1">
      <alignment horizontal="center" vertical="center"/>
    </xf>
    <xf numFmtId="0" fontId="20" fillId="0" borderId="52" xfId="0" applyNumberFormat="1" applyFont="1" applyFill="1" applyBorder="1" applyAlignment="1">
      <alignment horizontal="center" vertical="center"/>
    </xf>
  </cellXfs>
  <cellStyles count="4">
    <cellStyle name="常规" xfId="0" builtinId="0"/>
    <cellStyle name="常规_TD290_基本测试用例" xfId="3"/>
    <cellStyle name="超链接" xfId="2" builtinId="8"/>
    <cellStyle name="样式 1" xfId="1"/>
  </cellStyles>
  <dxfs count="110">
    <dxf>
      <fill>
        <patternFill patternType="solid">
          <fgColor indexed="65"/>
          <bgColor indexed="11"/>
        </patternFill>
      </fill>
    </dxf>
    <dxf>
      <fill>
        <patternFill patternType="solid">
          <fgColor indexed="65"/>
          <bgColor indexed="10"/>
        </patternFill>
      </fill>
    </dxf>
    <dxf>
      <fill>
        <patternFill patternType="solid">
          <fgColor indexed="65"/>
          <bgColor indexed="40"/>
        </patternFill>
      </fill>
    </dxf>
    <dxf>
      <fill>
        <patternFill patternType="solid">
          <fgColor indexed="65"/>
          <bgColor indexed="11"/>
        </patternFill>
      </fill>
    </dxf>
    <dxf>
      <fill>
        <patternFill patternType="solid">
          <fgColor indexed="65"/>
          <bgColor indexed="10"/>
        </patternFill>
      </fill>
    </dxf>
    <dxf>
      <fill>
        <patternFill patternType="solid">
          <fgColor indexed="65"/>
          <bgColor indexed="40"/>
        </patternFill>
      </fill>
    </dxf>
    <dxf>
      <fill>
        <patternFill patternType="solid">
          <fgColor indexed="65"/>
          <bgColor indexed="11"/>
        </patternFill>
      </fill>
    </dxf>
    <dxf>
      <fill>
        <patternFill patternType="solid">
          <fgColor indexed="65"/>
          <bgColor indexed="10"/>
        </patternFill>
      </fill>
    </dxf>
    <dxf>
      <fill>
        <patternFill patternType="solid">
          <fgColor indexed="65"/>
          <bgColor indexed="40"/>
        </patternFill>
      </fill>
    </dxf>
    <dxf>
      <font>
        <b val="0"/>
        <i val="0"/>
        <condense val="0"/>
        <extend val="0"/>
        <color indexed="60"/>
      </font>
    </dxf>
    <dxf>
      <font>
        <b val="0"/>
        <i val="0"/>
        <condense val="0"/>
        <extend val="0"/>
        <color indexed="60"/>
      </font>
    </dxf>
    <dxf>
      <font>
        <b val="0"/>
        <i val="0"/>
        <condense val="0"/>
        <extend val="0"/>
        <color indexed="60"/>
      </font>
    </dxf>
    <dxf>
      <font>
        <b val="0"/>
        <i val="0"/>
        <condense val="0"/>
        <extend val="0"/>
        <color indexed="60"/>
      </font>
    </dxf>
    <dxf>
      <fill>
        <patternFill patternType="solid">
          <fgColor indexed="65"/>
          <bgColor indexed="11"/>
        </patternFill>
      </fill>
    </dxf>
    <dxf>
      <fill>
        <patternFill patternType="solid">
          <fgColor indexed="65"/>
          <bgColor indexed="10"/>
        </patternFill>
      </fill>
    </dxf>
    <dxf>
      <fill>
        <patternFill patternType="solid">
          <fgColor indexed="65"/>
          <bgColor indexed="40"/>
        </patternFill>
      </fill>
    </dxf>
    <dxf>
      <font>
        <b val="0"/>
        <i val="0"/>
        <condense val="0"/>
        <extend val="0"/>
        <color indexed="60"/>
      </font>
    </dxf>
    <dxf>
      <font>
        <b val="0"/>
        <i val="0"/>
        <condense val="0"/>
        <extend val="0"/>
        <color indexed="60"/>
      </font>
    </dxf>
    <dxf>
      <font>
        <b val="0"/>
        <i val="0"/>
        <condense val="0"/>
        <extend val="0"/>
        <color indexed="60"/>
      </font>
    </dxf>
    <dxf>
      <font>
        <b val="0"/>
        <i val="0"/>
        <condense val="0"/>
        <extend val="0"/>
        <color indexed="60"/>
      </font>
    </dxf>
    <dxf>
      <fill>
        <patternFill patternType="solid">
          <fgColor indexed="65"/>
          <bgColor indexed="11"/>
        </patternFill>
      </fill>
    </dxf>
    <dxf>
      <fill>
        <patternFill patternType="solid">
          <fgColor indexed="65"/>
          <bgColor indexed="10"/>
        </patternFill>
      </fill>
    </dxf>
    <dxf>
      <fill>
        <patternFill patternType="solid">
          <fgColor indexed="65"/>
          <bgColor indexed="40"/>
        </patternFill>
      </fill>
    </dxf>
    <dxf>
      <font>
        <b val="0"/>
        <i val="0"/>
        <condense val="0"/>
        <extend val="0"/>
        <color indexed="60"/>
      </font>
    </dxf>
    <dxf>
      <font>
        <b val="0"/>
        <i val="0"/>
        <condense val="0"/>
        <extend val="0"/>
        <color indexed="60"/>
      </font>
    </dxf>
    <dxf>
      <font>
        <b val="0"/>
        <i val="0"/>
        <condense val="0"/>
        <extend val="0"/>
        <color indexed="60"/>
      </font>
    </dxf>
    <dxf>
      <font>
        <b val="0"/>
        <i val="0"/>
        <condense val="0"/>
        <extend val="0"/>
        <color indexed="60"/>
      </font>
    </dxf>
    <dxf>
      <font>
        <b val="0"/>
        <i val="0"/>
        <condense val="0"/>
        <extend val="0"/>
        <color indexed="60"/>
      </font>
    </dxf>
    <dxf>
      <fill>
        <patternFill patternType="solid">
          <fgColor indexed="65"/>
          <bgColor indexed="11"/>
        </patternFill>
      </fill>
    </dxf>
    <dxf>
      <fill>
        <patternFill patternType="solid">
          <fgColor indexed="65"/>
          <bgColor indexed="10"/>
        </patternFill>
      </fill>
    </dxf>
    <dxf>
      <fill>
        <patternFill patternType="solid">
          <fgColor indexed="65"/>
          <bgColor indexed="40"/>
        </patternFill>
      </fill>
    </dxf>
    <dxf>
      <font>
        <b val="0"/>
        <i val="0"/>
        <condense val="0"/>
        <extend val="0"/>
        <color indexed="60"/>
      </font>
    </dxf>
    <dxf>
      <font>
        <b val="0"/>
        <i val="0"/>
        <condense val="0"/>
        <extend val="0"/>
        <color indexed="60"/>
      </font>
    </dxf>
    <dxf>
      <font>
        <b val="0"/>
        <i val="0"/>
        <condense val="0"/>
        <extend val="0"/>
        <color indexed="60"/>
      </font>
    </dxf>
    <dxf>
      <fill>
        <patternFill patternType="solid">
          <fgColor indexed="65"/>
          <bgColor indexed="11"/>
        </patternFill>
      </fill>
    </dxf>
    <dxf>
      <fill>
        <patternFill patternType="solid">
          <fgColor indexed="65"/>
          <bgColor indexed="10"/>
        </patternFill>
      </fill>
    </dxf>
    <dxf>
      <fill>
        <patternFill patternType="solid">
          <fgColor indexed="65"/>
          <bgColor indexed="40"/>
        </patternFill>
      </fill>
    </dxf>
    <dxf>
      <font>
        <b val="0"/>
        <i val="0"/>
        <condense val="0"/>
        <extend val="0"/>
        <color indexed="60"/>
      </font>
    </dxf>
    <dxf>
      <font>
        <b val="0"/>
        <i val="0"/>
        <condense val="0"/>
        <extend val="0"/>
        <color indexed="60"/>
      </font>
    </dxf>
    <dxf>
      <font>
        <b val="0"/>
        <i val="0"/>
        <condense val="0"/>
        <extend val="0"/>
        <color indexed="60"/>
      </font>
    </dxf>
    <dxf>
      <font>
        <b val="0"/>
        <i val="0"/>
        <condense val="0"/>
        <extend val="0"/>
        <color indexed="60"/>
      </font>
    </dxf>
    <dxf>
      <font>
        <b val="0"/>
        <i val="0"/>
        <condense val="0"/>
        <extend val="0"/>
        <color indexed="60"/>
      </font>
    </dxf>
    <dxf>
      <fill>
        <patternFill patternType="solid">
          <fgColor indexed="65"/>
          <bgColor indexed="11"/>
        </patternFill>
      </fill>
    </dxf>
    <dxf>
      <fill>
        <patternFill patternType="solid">
          <fgColor indexed="65"/>
          <bgColor indexed="10"/>
        </patternFill>
      </fill>
    </dxf>
    <dxf>
      <fill>
        <patternFill patternType="solid">
          <fgColor indexed="65"/>
          <bgColor indexed="40"/>
        </patternFill>
      </fill>
    </dxf>
    <dxf>
      <font>
        <b val="0"/>
        <i val="0"/>
        <condense val="0"/>
        <extend val="0"/>
        <color indexed="60"/>
      </font>
    </dxf>
    <dxf>
      <font>
        <b val="0"/>
        <i val="0"/>
        <condense val="0"/>
        <extend val="0"/>
        <color indexed="60"/>
      </font>
    </dxf>
    <dxf>
      <font>
        <b val="0"/>
        <i val="0"/>
        <condense val="0"/>
        <extend val="0"/>
        <color indexed="60"/>
      </font>
    </dxf>
    <dxf>
      <font>
        <b val="0"/>
        <i val="0"/>
        <condense val="0"/>
        <extend val="0"/>
        <color indexed="60"/>
      </font>
    </dxf>
    <dxf>
      <font>
        <b val="0"/>
        <i val="0"/>
        <condense val="0"/>
        <extend val="0"/>
        <color indexed="60"/>
      </font>
    </dxf>
    <dxf>
      <fill>
        <patternFill patternType="solid">
          <fgColor indexed="65"/>
          <bgColor indexed="11"/>
        </patternFill>
      </fill>
    </dxf>
    <dxf>
      <fill>
        <patternFill patternType="solid">
          <fgColor indexed="65"/>
          <bgColor indexed="10"/>
        </patternFill>
      </fill>
    </dxf>
    <dxf>
      <fill>
        <patternFill patternType="solid">
          <fgColor indexed="65"/>
          <bgColor indexed="40"/>
        </patternFill>
      </fill>
    </dxf>
    <dxf>
      <font>
        <b val="0"/>
        <i val="0"/>
        <condense val="0"/>
        <extend val="0"/>
        <color indexed="60"/>
      </font>
    </dxf>
    <dxf>
      <font>
        <b val="0"/>
        <i val="0"/>
        <condense val="0"/>
        <extend val="0"/>
        <color indexed="60"/>
      </font>
    </dxf>
    <dxf>
      <font>
        <b val="0"/>
        <i val="0"/>
        <condense val="0"/>
        <extend val="0"/>
        <color indexed="60"/>
      </font>
    </dxf>
    <dxf>
      <fill>
        <patternFill patternType="solid">
          <fgColor indexed="65"/>
          <bgColor indexed="11"/>
        </patternFill>
      </fill>
    </dxf>
    <dxf>
      <fill>
        <patternFill patternType="solid">
          <fgColor indexed="65"/>
          <bgColor indexed="10"/>
        </patternFill>
      </fill>
    </dxf>
    <dxf>
      <fill>
        <patternFill patternType="solid">
          <fgColor indexed="65"/>
          <bgColor indexed="40"/>
        </patternFill>
      </fill>
    </dxf>
    <dxf>
      <font>
        <b val="0"/>
        <i val="0"/>
        <condense val="0"/>
        <extend val="0"/>
        <color indexed="60"/>
      </font>
    </dxf>
    <dxf>
      <font>
        <b val="0"/>
        <i val="0"/>
        <condense val="0"/>
        <extend val="0"/>
        <color indexed="60"/>
      </font>
    </dxf>
    <dxf>
      <font>
        <b val="0"/>
        <i val="0"/>
        <condense val="0"/>
        <extend val="0"/>
        <color indexed="60"/>
      </font>
    </dxf>
    <dxf>
      <font>
        <b val="0"/>
        <i val="0"/>
        <condense val="0"/>
        <extend val="0"/>
        <color indexed="60"/>
      </font>
    </dxf>
    <dxf>
      <font>
        <b val="0"/>
        <i val="0"/>
        <condense val="0"/>
        <extend val="0"/>
        <color indexed="60"/>
      </font>
    </dxf>
    <dxf>
      <font>
        <b val="0"/>
        <i val="0"/>
        <condense val="0"/>
        <extend val="0"/>
        <color indexed="60"/>
      </font>
    </dxf>
    <dxf>
      <font>
        <b val="0"/>
        <i val="0"/>
        <condense val="0"/>
        <extend val="0"/>
        <color indexed="60"/>
      </font>
    </dxf>
    <dxf>
      <font>
        <b val="0"/>
        <i val="0"/>
        <condense val="0"/>
        <extend val="0"/>
        <color indexed="60"/>
      </font>
    </dxf>
    <dxf>
      <font>
        <b val="0"/>
        <i val="0"/>
        <condense val="0"/>
        <extend val="0"/>
        <color indexed="60"/>
      </font>
    </dxf>
    <dxf>
      <fill>
        <patternFill patternType="solid">
          <fgColor indexed="65"/>
          <bgColor indexed="11"/>
        </patternFill>
      </fill>
    </dxf>
    <dxf>
      <fill>
        <patternFill patternType="solid">
          <fgColor indexed="65"/>
          <bgColor indexed="10"/>
        </patternFill>
      </fill>
    </dxf>
    <dxf>
      <fill>
        <patternFill patternType="solid">
          <fgColor indexed="65"/>
          <bgColor indexed="40"/>
        </patternFill>
      </fill>
    </dxf>
    <dxf>
      <font>
        <b val="0"/>
        <i val="0"/>
        <condense val="0"/>
        <extend val="0"/>
        <color indexed="60"/>
      </font>
    </dxf>
    <dxf>
      <font>
        <b val="0"/>
        <i val="0"/>
        <condense val="0"/>
        <extend val="0"/>
        <color indexed="60"/>
      </font>
    </dxf>
    <dxf>
      <font>
        <b val="0"/>
        <i val="0"/>
        <condense val="0"/>
        <extend val="0"/>
        <color indexed="60"/>
      </font>
    </dxf>
    <dxf>
      <fill>
        <patternFill patternType="solid">
          <fgColor indexed="65"/>
          <bgColor indexed="11"/>
        </patternFill>
      </fill>
    </dxf>
    <dxf>
      <fill>
        <patternFill patternType="solid">
          <fgColor indexed="65"/>
          <bgColor indexed="10"/>
        </patternFill>
      </fill>
    </dxf>
    <dxf>
      <fill>
        <patternFill patternType="solid">
          <fgColor indexed="65"/>
          <bgColor indexed="40"/>
        </patternFill>
      </fill>
    </dxf>
    <dxf>
      <font>
        <b val="0"/>
        <i val="0"/>
        <condense val="0"/>
        <extend val="0"/>
        <color indexed="60"/>
      </font>
    </dxf>
    <dxf>
      <font>
        <b val="0"/>
        <i val="0"/>
        <condense val="0"/>
        <extend val="0"/>
        <color indexed="60"/>
      </font>
    </dxf>
    <dxf>
      <fill>
        <patternFill patternType="solid">
          <fgColor indexed="65"/>
          <bgColor indexed="11"/>
        </patternFill>
      </fill>
    </dxf>
    <dxf>
      <fill>
        <patternFill patternType="solid">
          <fgColor indexed="65"/>
          <bgColor indexed="10"/>
        </patternFill>
      </fill>
    </dxf>
    <dxf>
      <fill>
        <patternFill patternType="solid">
          <fgColor indexed="65"/>
          <bgColor indexed="40"/>
        </patternFill>
      </fill>
    </dxf>
    <dxf>
      <font>
        <b val="0"/>
        <i val="0"/>
        <condense val="0"/>
        <extend val="0"/>
        <color indexed="60"/>
      </font>
    </dxf>
    <dxf>
      <font>
        <b val="0"/>
        <i val="0"/>
        <condense val="0"/>
        <extend val="0"/>
        <color indexed="60"/>
      </font>
    </dxf>
    <dxf>
      <font>
        <b val="0"/>
        <i val="0"/>
        <condense val="0"/>
        <extend val="0"/>
        <color indexed="60"/>
      </font>
    </dxf>
    <dxf>
      <font>
        <b val="0"/>
        <i val="0"/>
        <condense val="0"/>
        <extend val="0"/>
        <color indexed="60"/>
      </font>
    </dxf>
    <dxf>
      <font>
        <b val="0"/>
        <i val="0"/>
        <condense val="0"/>
        <extend val="0"/>
        <color indexed="60"/>
      </font>
    </dxf>
    <dxf>
      <font>
        <b val="0"/>
        <i val="0"/>
        <condense val="0"/>
        <extend val="0"/>
        <color indexed="60"/>
      </font>
    </dxf>
    <dxf>
      <fill>
        <patternFill patternType="solid">
          <fgColor indexed="65"/>
          <bgColor indexed="11"/>
        </patternFill>
      </fill>
    </dxf>
    <dxf>
      <fill>
        <patternFill patternType="solid">
          <fgColor indexed="65"/>
          <bgColor indexed="10"/>
        </patternFill>
      </fill>
    </dxf>
    <dxf>
      <fill>
        <patternFill patternType="solid">
          <fgColor indexed="65"/>
          <bgColor indexed="40"/>
        </patternFill>
      </fill>
    </dxf>
    <dxf>
      <font>
        <b val="0"/>
        <i val="0"/>
        <condense val="0"/>
        <extend val="0"/>
        <color indexed="60"/>
      </font>
    </dxf>
    <dxf>
      <font>
        <b val="0"/>
        <i val="0"/>
        <condense val="0"/>
        <extend val="0"/>
        <color indexed="60"/>
      </font>
    </dxf>
    <dxf>
      <font>
        <b val="0"/>
        <i val="0"/>
        <condense val="0"/>
        <extend val="0"/>
        <color indexed="60"/>
      </font>
    </dxf>
    <dxf>
      <fill>
        <patternFill patternType="solid">
          <fgColor indexed="65"/>
          <bgColor indexed="11"/>
        </patternFill>
      </fill>
    </dxf>
    <dxf>
      <fill>
        <patternFill patternType="solid">
          <fgColor indexed="65"/>
          <bgColor indexed="10"/>
        </patternFill>
      </fill>
    </dxf>
    <dxf>
      <fill>
        <patternFill patternType="solid">
          <fgColor indexed="65"/>
          <bgColor indexed="40"/>
        </patternFill>
      </fill>
    </dxf>
    <dxf>
      <font>
        <b val="0"/>
        <i val="0"/>
        <condense val="0"/>
        <extend val="0"/>
        <color indexed="60"/>
      </font>
    </dxf>
    <dxf>
      <font>
        <b val="0"/>
        <i val="0"/>
        <condense val="0"/>
        <extend val="0"/>
        <color indexed="60"/>
      </font>
    </dxf>
    <dxf>
      <font>
        <b val="0"/>
        <i val="0"/>
        <condense val="0"/>
        <extend val="0"/>
        <color indexed="60"/>
      </font>
    </dxf>
    <dxf>
      <fill>
        <patternFill patternType="solid">
          <fgColor indexed="65"/>
          <bgColor indexed="11"/>
        </patternFill>
      </fill>
    </dxf>
    <dxf>
      <fill>
        <patternFill patternType="solid">
          <fgColor indexed="65"/>
          <bgColor indexed="10"/>
        </patternFill>
      </fill>
    </dxf>
    <dxf>
      <fill>
        <patternFill patternType="solid">
          <fgColor indexed="65"/>
          <bgColor indexed="40"/>
        </patternFill>
      </fill>
    </dxf>
    <dxf>
      <font>
        <b val="0"/>
        <i val="0"/>
        <condense val="0"/>
        <extend val="0"/>
        <color indexed="60"/>
      </font>
    </dxf>
    <dxf>
      <font>
        <b val="0"/>
        <i val="0"/>
        <condense val="0"/>
        <extend val="0"/>
        <color indexed="60"/>
      </font>
    </dxf>
    <dxf>
      <font>
        <b val="0"/>
        <i val="0"/>
        <condense val="0"/>
        <extend val="0"/>
        <color indexed="60"/>
      </font>
    </dxf>
    <dxf>
      <fill>
        <patternFill patternType="solid">
          <fgColor indexed="65"/>
          <bgColor indexed="11"/>
        </patternFill>
      </fill>
    </dxf>
    <dxf>
      <fill>
        <patternFill patternType="solid">
          <fgColor indexed="65"/>
          <bgColor indexed="10"/>
        </patternFill>
      </fill>
    </dxf>
    <dxf>
      <fill>
        <patternFill patternType="solid">
          <fgColor indexed="65"/>
          <bgColor indexed="40"/>
        </patternFill>
      </fill>
    </dxf>
    <dxf>
      <font>
        <b val="0"/>
        <i val="0"/>
        <condense val="0"/>
        <extend val="0"/>
        <color indexed="60"/>
      </font>
    </dxf>
  </dxfs>
  <tableStyles count="0" defaultTableStyle="TableStyleMedium9" defaultPivotStyle="PivotStyleMedium7"/>
  <colors>
    <mruColors>
      <color rgb="FF993366"/>
      <color rgb="FF6699FF"/>
      <color rgb="FFF08E44"/>
      <color rgb="FFB123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http://rdjira.feixun.com.cn/jira-logo-scaled.png"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jpeg"/><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47626</xdr:colOff>
      <xdr:row>1</xdr:row>
      <xdr:rowOff>228600</xdr:rowOff>
    </xdr:from>
    <xdr:to>
      <xdr:col>2</xdr:col>
      <xdr:colOff>666751</xdr:colOff>
      <xdr:row>2</xdr:row>
      <xdr:rowOff>185229</xdr:rowOff>
    </xdr:to>
    <xdr:pic>
      <xdr:nvPicPr>
        <xdr:cNvPr id="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0026" y="409575"/>
          <a:ext cx="1733550" cy="1852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66675</xdr:colOff>
      <xdr:row>1</xdr:row>
      <xdr:rowOff>47625</xdr:rowOff>
    </xdr:from>
    <xdr:to>
      <xdr:col>3</xdr:col>
      <xdr:colOff>457200</xdr:colOff>
      <xdr:row>3</xdr:row>
      <xdr:rowOff>152400</xdr:rowOff>
    </xdr:to>
    <xdr:pic>
      <xdr:nvPicPr>
        <xdr:cNvPr id="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6225" y="161925"/>
          <a:ext cx="176212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866775</xdr:colOff>
      <xdr:row>1</xdr:row>
      <xdr:rowOff>123825</xdr:rowOff>
    </xdr:to>
    <xdr:pic>
      <xdr:nvPicPr>
        <xdr:cNvPr id="2" name="Picture 1" descr="PHICOMM JIR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9050" y="0"/>
          <a:ext cx="8477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847725</xdr:colOff>
      <xdr:row>1</xdr:row>
      <xdr:rowOff>0</xdr:rowOff>
    </xdr:to>
    <xdr:pic>
      <xdr:nvPicPr>
        <xdr:cNvPr id="3" name="Picture 1" descr="PHICOMM JIR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84772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514350</xdr:colOff>
      <xdr:row>0</xdr:row>
      <xdr:rowOff>0</xdr:rowOff>
    </xdr:from>
    <xdr:to>
      <xdr:col>1</xdr:col>
      <xdr:colOff>523875</xdr:colOff>
      <xdr:row>1</xdr:row>
      <xdr:rowOff>257175</xdr:rowOff>
    </xdr:to>
    <xdr:pic>
      <xdr:nvPicPr>
        <xdr:cNvPr id="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0</xdr:row>
      <xdr:rowOff>0</xdr:rowOff>
    </xdr:from>
    <xdr:to>
      <xdr:col>2</xdr:col>
      <xdr:colOff>523875</xdr:colOff>
      <xdr:row>1</xdr:row>
      <xdr:rowOff>247650</xdr:rowOff>
    </xdr:to>
    <xdr:pic>
      <xdr:nvPicPr>
        <xdr:cNvPr id="3"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19050</xdr:rowOff>
    </xdr:to>
    <xdr:pic>
      <xdr:nvPicPr>
        <xdr:cNvPr id="5" name="图片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9525</xdr:rowOff>
    </xdr:to>
    <xdr:pic>
      <xdr:nvPicPr>
        <xdr:cNvPr id="6"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504825</xdr:colOff>
      <xdr:row>1</xdr:row>
      <xdr:rowOff>0</xdr:rowOff>
    </xdr:from>
    <xdr:to>
      <xdr:col>4</xdr:col>
      <xdr:colOff>247650</xdr:colOff>
      <xdr:row>2</xdr:row>
      <xdr:rowOff>266700</xdr:rowOff>
    </xdr:to>
    <xdr:pic>
      <xdr:nvPicPr>
        <xdr:cNvPr id="7"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8650" y="190500"/>
          <a:ext cx="18002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514350</xdr:colOff>
      <xdr:row>1</xdr:row>
      <xdr:rowOff>133350</xdr:rowOff>
    </xdr:from>
    <xdr:to>
      <xdr:col>1</xdr:col>
      <xdr:colOff>523875</xdr:colOff>
      <xdr:row>3</xdr:row>
      <xdr:rowOff>19050</xdr:rowOff>
    </xdr:to>
    <xdr:pic>
      <xdr:nvPicPr>
        <xdr:cNvPr id="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9525</xdr:rowOff>
    </xdr:to>
    <xdr:pic>
      <xdr:nvPicPr>
        <xdr:cNvPr id="3"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0</xdr:row>
      <xdr:rowOff>0</xdr:rowOff>
    </xdr:from>
    <xdr:to>
      <xdr:col>1</xdr:col>
      <xdr:colOff>523875</xdr:colOff>
      <xdr:row>1</xdr:row>
      <xdr:rowOff>257175</xdr:rowOff>
    </xdr:to>
    <xdr:pic>
      <xdr:nvPicPr>
        <xdr:cNvPr id="5" name="图片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0</xdr:row>
      <xdr:rowOff>0</xdr:rowOff>
    </xdr:from>
    <xdr:to>
      <xdr:col>2</xdr:col>
      <xdr:colOff>523875</xdr:colOff>
      <xdr:row>1</xdr:row>
      <xdr:rowOff>247650</xdr:rowOff>
    </xdr:to>
    <xdr:pic>
      <xdr:nvPicPr>
        <xdr:cNvPr id="6"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2</xdr:row>
      <xdr:rowOff>276225</xdr:rowOff>
    </xdr:to>
    <xdr:pic>
      <xdr:nvPicPr>
        <xdr:cNvPr id="7" name="图片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2</xdr:row>
      <xdr:rowOff>266700</xdr:rowOff>
    </xdr:to>
    <xdr:pic>
      <xdr:nvPicPr>
        <xdr:cNvPr id="8"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0</xdr:row>
      <xdr:rowOff>0</xdr:rowOff>
    </xdr:from>
    <xdr:to>
      <xdr:col>1</xdr:col>
      <xdr:colOff>523875</xdr:colOff>
      <xdr:row>1</xdr:row>
      <xdr:rowOff>257175</xdr:rowOff>
    </xdr:to>
    <xdr:pic>
      <xdr:nvPicPr>
        <xdr:cNvPr id="10" name="图片 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0</xdr:row>
      <xdr:rowOff>0</xdr:rowOff>
    </xdr:from>
    <xdr:to>
      <xdr:col>2</xdr:col>
      <xdr:colOff>523875</xdr:colOff>
      <xdr:row>1</xdr:row>
      <xdr:rowOff>247650</xdr:rowOff>
    </xdr:to>
    <xdr:pic>
      <xdr:nvPicPr>
        <xdr:cNvPr id="11"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19050</xdr:rowOff>
    </xdr:to>
    <xdr:pic>
      <xdr:nvPicPr>
        <xdr:cNvPr id="12" name="图片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9525</xdr:rowOff>
    </xdr:to>
    <xdr:pic>
      <xdr:nvPicPr>
        <xdr:cNvPr id="13"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504825</xdr:colOff>
      <xdr:row>1</xdr:row>
      <xdr:rowOff>0</xdr:rowOff>
    </xdr:from>
    <xdr:to>
      <xdr:col>4</xdr:col>
      <xdr:colOff>247650</xdr:colOff>
      <xdr:row>2</xdr:row>
      <xdr:rowOff>266700</xdr:rowOff>
    </xdr:to>
    <xdr:pic>
      <xdr:nvPicPr>
        <xdr:cNvPr id="14"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8650" y="190500"/>
          <a:ext cx="18002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29192</xdr:colOff>
      <xdr:row>11</xdr:row>
      <xdr:rowOff>676275</xdr:rowOff>
    </xdr:from>
    <xdr:to>
      <xdr:col>7</xdr:col>
      <xdr:colOff>1828800</xdr:colOff>
      <xdr:row>11</xdr:row>
      <xdr:rowOff>1695450</xdr:rowOff>
    </xdr:to>
    <xdr:pic>
      <xdr:nvPicPr>
        <xdr:cNvPr id="15" name="图片 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72917" y="6477000"/>
          <a:ext cx="2104408" cy="1019175"/>
        </a:xfrm>
        <a:prstGeom prst="rect">
          <a:avLst/>
        </a:prstGeom>
      </xdr:spPr>
    </xdr:pic>
    <xdr:clientData/>
  </xdr:twoCellAnchor>
  <xdr:oneCellAnchor>
    <xdr:from>
      <xdr:col>7</xdr:col>
      <xdr:colOff>29192</xdr:colOff>
      <xdr:row>20</xdr:row>
      <xdr:rowOff>676275</xdr:rowOff>
    </xdr:from>
    <xdr:ext cx="2104408" cy="1019175"/>
    <xdr:pic>
      <xdr:nvPicPr>
        <xdr:cNvPr id="16" name="图片 1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972917" y="23879175"/>
          <a:ext cx="2104408" cy="1019175"/>
        </a:xfrm>
        <a:prstGeom prst="rect">
          <a:avLst/>
        </a:prstGeom>
      </xdr:spPr>
    </xdr:pic>
    <xdr:clientData/>
  </xdr:oneCellAnchor>
  <xdr:twoCellAnchor editAs="oneCell">
    <xdr:from>
      <xdr:col>1</xdr:col>
      <xdr:colOff>514350</xdr:colOff>
      <xdr:row>1</xdr:row>
      <xdr:rowOff>133350</xdr:rowOff>
    </xdr:from>
    <xdr:to>
      <xdr:col>1</xdr:col>
      <xdr:colOff>523875</xdr:colOff>
      <xdr:row>3</xdr:row>
      <xdr:rowOff>9525</xdr:rowOff>
    </xdr:to>
    <xdr:pic>
      <xdr:nvPicPr>
        <xdr:cNvPr id="29" name="图片 2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81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0</xdr:rowOff>
    </xdr:to>
    <xdr:pic>
      <xdr:nvPicPr>
        <xdr:cNvPr id="30" name="图片 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23975" y="323850"/>
          <a:ext cx="95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0</xdr:rowOff>
    </xdr:to>
    <xdr:pic>
      <xdr:nvPicPr>
        <xdr:cNvPr id="31" name="图片 3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8175" y="323850"/>
          <a:ext cx="95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0</xdr:rowOff>
    </xdr:to>
    <xdr:pic>
      <xdr:nvPicPr>
        <xdr:cNvPr id="32" name="图片 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23975" y="323850"/>
          <a:ext cx="95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0</xdr:row>
      <xdr:rowOff>0</xdr:rowOff>
    </xdr:from>
    <xdr:to>
      <xdr:col>1</xdr:col>
      <xdr:colOff>523875</xdr:colOff>
      <xdr:row>2</xdr:row>
      <xdr:rowOff>161925</xdr:rowOff>
    </xdr:to>
    <xdr:pic>
      <xdr:nvPicPr>
        <xdr:cNvPr id="33" name="图片 3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8175" y="0"/>
          <a:ext cx="9525"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0</xdr:row>
      <xdr:rowOff>0</xdr:rowOff>
    </xdr:from>
    <xdr:to>
      <xdr:col>2</xdr:col>
      <xdr:colOff>523875</xdr:colOff>
      <xdr:row>2</xdr:row>
      <xdr:rowOff>152400</xdr:rowOff>
    </xdr:to>
    <xdr:pic>
      <xdr:nvPicPr>
        <xdr:cNvPr id="34" name="图片 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23975" y="0"/>
          <a:ext cx="9525"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9525</xdr:rowOff>
    </xdr:to>
    <xdr:pic>
      <xdr:nvPicPr>
        <xdr:cNvPr id="35" name="图片 3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81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0</xdr:rowOff>
    </xdr:to>
    <xdr:pic>
      <xdr:nvPicPr>
        <xdr:cNvPr id="36" name="图片 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23975" y="323850"/>
          <a:ext cx="95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0</xdr:row>
      <xdr:rowOff>0</xdr:rowOff>
    </xdr:from>
    <xdr:to>
      <xdr:col>1</xdr:col>
      <xdr:colOff>523875</xdr:colOff>
      <xdr:row>2</xdr:row>
      <xdr:rowOff>76200</xdr:rowOff>
    </xdr:to>
    <xdr:pic>
      <xdr:nvPicPr>
        <xdr:cNvPr id="37" name="图片 3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8175" y="0"/>
          <a:ext cx="95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0</xdr:row>
      <xdr:rowOff>0</xdr:rowOff>
    </xdr:from>
    <xdr:to>
      <xdr:col>2</xdr:col>
      <xdr:colOff>523875</xdr:colOff>
      <xdr:row>2</xdr:row>
      <xdr:rowOff>66675</xdr:rowOff>
    </xdr:to>
    <xdr:pic>
      <xdr:nvPicPr>
        <xdr:cNvPr id="38" name="图片 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23975" y="0"/>
          <a:ext cx="952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0</xdr:rowOff>
    </xdr:to>
    <xdr:pic>
      <xdr:nvPicPr>
        <xdr:cNvPr id="39" name="图片 3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8175" y="323850"/>
          <a:ext cx="95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0</xdr:rowOff>
    </xdr:to>
    <xdr:pic>
      <xdr:nvPicPr>
        <xdr:cNvPr id="40" name="图片 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23975" y="323850"/>
          <a:ext cx="95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0</xdr:row>
      <xdr:rowOff>0</xdr:rowOff>
    </xdr:from>
    <xdr:to>
      <xdr:col>1</xdr:col>
      <xdr:colOff>523875</xdr:colOff>
      <xdr:row>2</xdr:row>
      <xdr:rowOff>76200</xdr:rowOff>
    </xdr:to>
    <xdr:pic>
      <xdr:nvPicPr>
        <xdr:cNvPr id="41" name="图片 4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8175" y="0"/>
          <a:ext cx="95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0</xdr:row>
      <xdr:rowOff>0</xdr:rowOff>
    </xdr:from>
    <xdr:to>
      <xdr:col>2</xdr:col>
      <xdr:colOff>523875</xdr:colOff>
      <xdr:row>2</xdr:row>
      <xdr:rowOff>66675</xdr:rowOff>
    </xdr:to>
    <xdr:pic>
      <xdr:nvPicPr>
        <xdr:cNvPr id="42" name="图片 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23975" y="0"/>
          <a:ext cx="952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9525</xdr:rowOff>
    </xdr:to>
    <xdr:pic>
      <xdr:nvPicPr>
        <xdr:cNvPr id="43" name="图片 4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81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0</xdr:rowOff>
    </xdr:to>
    <xdr:pic>
      <xdr:nvPicPr>
        <xdr:cNvPr id="44" name="图片 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23975" y="323850"/>
          <a:ext cx="95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504825</xdr:colOff>
      <xdr:row>1</xdr:row>
      <xdr:rowOff>0</xdr:rowOff>
    </xdr:from>
    <xdr:to>
      <xdr:col>4</xdr:col>
      <xdr:colOff>219075</xdr:colOff>
      <xdr:row>3</xdr:row>
      <xdr:rowOff>0</xdr:rowOff>
    </xdr:to>
    <xdr:pic>
      <xdr:nvPicPr>
        <xdr:cNvPr id="45" name="图片 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28650" y="190500"/>
          <a:ext cx="1800225"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7</xdr:col>
      <xdr:colOff>29192</xdr:colOff>
      <xdr:row>11</xdr:row>
      <xdr:rowOff>676275</xdr:rowOff>
    </xdr:from>
    <xdr:to>
      <xdr:col>7</xdr:col>
      <xdr:colOff>1828800</xdr:colOff>
      <xdr:row>11</xdr:row>
      <xdr:rowOff>1695450</xdr:rowOff>
    </xdr:to>
    <xdr:pic>
      <xdr:nvPicPr>
        <xdr:cNvPr id="21" name="图片 2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63242" y="8058150"/>
          <a:ext cx="1799608" cy="1019175"/>
        </a:xfrm>
        <a:prstGeom prst="rect">
          <a:avLst/>
        </a:prstGeom>
      </xdr:spPr>
    </xdr:pic>
    <xdr:clientData/>
  </xdr:twoCellAnchor>
  <xdr:oneCellAnchor>
    <xdr:from>
      <xdr:col>7</xdr:col>
      <xdr:colOff>19050</xdr:colOff>
      <xdr:row>9</xdr:row>
      <xdr:rowOff>1228725</xdr:rowOff>
    </xdr:from>
    <xdr:ext cx="2104408" cy="1019175"/>
    <xdr:pic>
      <xdr:nvPicPr>
        <xdr:cNvPr id="22" name="图片 2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53100" y="5486400"/>
          <a:ext cx="2104408" cy="1019175"/>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514350</xdr:colOff>
      <xdr:row>1</xdr:row>
      <xdr:rowOff>133350</xdr:rowOff>
    </xdr:from>
    <xdr:to>
      <xdr:col>1</xdr:col>
      <xdr:colOff>523875</xdr:colOff>
      <xdr:row>3</xdr:row>
      <xdr:rowOff>19050</xdr:rowOff>
    </xdr:to>
    <xdr:pic>
      <xdr:nvPicPr>
        <xdr:cNvPr id="5" name="图片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9525</xdr:rowOff>
    </xdr:to>
    <xdr:pic>
      <xdr:nvPicPr>
        <xdr:cNvPr id="6"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9525</xdr:rowOff>
    </xdr:to>
    <xdr:pic>
      <xdr:nvPicPr>
        <xdr:cNvPr id="8" name="图片 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0</xdr:rowOff>
    </xdr:to>
    <xdr:pic>
      <xdr:nvPicPr>
        <xdr:cNvPr id="9"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0</xdr:row>
      <xdr:rowOff>0</xdr:rowOff>
    </xdr:from>
    <xdr:to>
      <xdr:col>1</xdr:col>
      <xdr:colOff>523875</xdr:colOff>
      <xdr:row>2</xdr:row>
      <xdr:rowOff>76200</xdr:rowOff>
    </xdr:to>
    <xdr:pic>
      <xdr:nvPicPr>
        <xdr:cNvPr id="14" name="图片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0</xdr:row>
      <xdr:rowOff>0</xdr:rowOff>
    </xdr:from>
    <xdr:to>
      <xdr:col>2</xdr:col>
      <xdr:colOff>523875</xdr:colOff>
      <xdr:row>2</xdr:row>
      <xdr:rowOff>66675</xdr:rowOff>
    </xdr:to>
    <xdr:pic>
      <xdr:nvPicPr>
        <xdr:cNvPr id="15"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19050</xdr:rowOff>
    </xdr:to>
    <xdr:pic>
      <xdr:nvPicPr>
        <xdr:cNvPr id="19" name="图片 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9525</xdr:rowOff>
    </xdr:to>
    <xdr:pic>
      <xdr:nvPicPr>
        <xdr:cNvPr id="20"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0</xdr:row>
      <xdr:rowOff>0</xdr:rowOff>
    </xdr:from>
    <xdr:to>
      <xdr:col>1</xdr:col>
      <xdr:colOff>523875</xdr:colOff>
      <xdr:row>1</xdr:row>
      <xdr:rowOff>257175</xdr:rowOff>
    </xdr:to>
    <xdr:pic>
      <xdr:nvPicPr>
        <xdr:cNvPr id="21" name="图片 2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0</xdr:row>
      <xdr:rowOff>0</xdr:rowOff>
    </xdr:from>
    <xdr:to>
      <xdr:col>2</xdr:col>
      <xdr:colOff>523875</xdr:colOff>
      <xdr:row>1</xdr:row>
      <xdr:rowOff>247650</xdr:rowOff>
    </xdr:to>
    <xdr:pic>
      <xdr:nvPicPr>
        <xdr:cNvPr id="2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2</xdr:row>
      <xdr:rowOff>276225</xdr:rowOff>
    </xdr:to>
    <xdr:pic>
      <xdr:nvPicPr>
        <xdr:cNvPr id="23" name="图片 2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2</xdr:row>
      <xdr:rowOff>266700</xdr:rowOff>
    </xdr:to>
    <xdr:pic>
      <xdr:nvPicPr>
        <xdr:cNvPr id="24"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0</xdr:row>
      <xdr:rowOff>0</xdr:rowOff>
    </xdr:from>
    <xdr:to>
      <xdr:col>1</xdr:col>
      <xdr:colOff>523875</xdr:colOff>
      <xdr:row>1</xdr:row>
      <xdr:rowOff>257175</xdr:rowOff>
    </xdr:to>
    <xdr:pic>
      <xdr:nvPicPr>
        <xdr:cNvPr id="25" name="图片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0</xdr:row>
      <xdr:rowOff>0</xdr:rowOff>
    </xdr:from>
    <xdr:to>
      <xdr:col>2</xdr:col>
      <xdr:colOff>523875</xdr:colOff>
      <xdr:row>1</xdr:row>
      <xdr:rowOff>247650</xdr:rowOff>
    </xdr:to>
    <xdr:pic>
      <xdr:nvPicPr>
        <xdr:cNvPr id="26"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19050</xdr:rowOff>
    </xdr:to>
    <xdr:pic>
      <xdr:nvPicPr>
        <xdr:cNvPr id="27" name="图片 2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9525</xdr:rowOff>
    </xdr:to>
    <xdr:pic>
      <xdr:nvPicPr>
        <xdr:cNvPr id="28"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504825</xdr:colOff>
      <xdr:row>1</xdr:row>
      <xdr:rowOff>0</xdr:rowOff>
    </xdr:from>
    <xdr:to>
      <xdr:col>4</xdr:col>
      <xdr:colOff>247650</xdr:colOff>
      <xdr:row>2</xdr:row>
      <xdr:rowOff>266700</xdr:rowOff>
    </xdr:to>
    <xdr:pic>
      <xdr:nvPicPr>
        <xdr:cNvPr id="29"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8650" y="190500"/>
          <a:ext cx="18002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514350</xdr:colOff>
      <xdr:row>1</xdr:row>
      <xdr:rowOff>133350</xdr:rowOff>
    </xdr:from>
    <xdr:to>
      <xdr:col>1</xdr:col>
      <xdr:colOff>523875</xdr:colOff>
      <xdr:row>3</xdr:row>
      <xdr:rowOff>19050</xdr:rowOff>
    </xdr:to>
    <xdr:pic>
      <xdr:nvPicPr>
        <xdr:cNvPr id="25" name="图片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9525</xdr:rowOff>
    </xdr:to>
    <xdr:pic>
      <xdr:nvPicPr>
        <xdr:cNvPr id="47"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9525</xdr:rowOff>
    </xdr:to>
    <xdr:pic>
      <xdr:nvPicPr>
        <xdr:cNvPr id="48" name="图片 4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0</xdr:rowOff>
    </xdr:to>
    <xdr:pic>
      <xdr:nvPicPr>
        <xdr:cNvPr id="49"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0</xdr:row>
      <xdr:rowOff>0</xdr:rowOff>
    </xdr:from>
    <xdr:to>
      <xdr:col>1</xdr:col>
      <xdr:colOff>523875</xdr:colOff>
      <xdr:row>2</xdr:row>
      <xdr:rowOff>76200</xdr:rowOff>
    </xdr:to>
    <xdr:pic>
      <xdr:nvPicPr>
        <xdr:cNvPr id="50" name="图片 4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0"/>
          <a:ext cx="95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0</xdr:row>
      <xdr:rowOff>0</xdr:rowOff>
    </xdr:from>
    <xdr:to>
      <xdr:col>2</xdr:col>
      <xdr:colOff>523875</xdr:colOff>
      <xdr:row>2</xdr:row>
      <xdr:rowOff>66675</xdr:rowOff>
    </xdr:to>
    <xdr:pic>
      <xdr:nvPicPr>
        <xdr:cNvPr id="51"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0"/>
          <a:ext cx="952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19050</xdr:rowOff>
    </xdr:to>
    <xdr:pic>
      <xdr:nvPicPr>
        <xdr:cNvPr id="52" name="图片 5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9525</xdr:rowOff>
    </xdr:to>
    <xdr:pic>
      <xdr:nvPicPr>
        <xdr:cNvPr id="53"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0</xdr:row>
      <xdr:rowOff>0</xdr:rowOff>
    </xdr:from>
    <xdr:to>
      <xdr:col>1</xdr:col>
      <xdr:colOff>523875</xdr:colOff>
      <xdr:row>1</xdr:row>
      <xdr:rowOff>257175</xdr:rowOff>
    </xdr:to>
    <xdr:pic>
      <xdr:nvPicPr>
        <xdr:cNvPr id="54" name="图片 5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0</xdr:row>
      <xdr:rowOff>0</xdr:rowOff>
    </xdr:from>
    <xdr:to>
      <xdr:col>2</xdr:col>
      <xdr:colOff>523875</xdr:colOff>
      <xdr:row>1</xdr:row>
      <xdr:rowOff>247650</xdr:rowOff>
    </xdr:to>
    <xdr:pic>
      <xdr:nvPicPr>
        <xdr:cNvPr id="55"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2</xdr:row>
      <xdr:rowOff>276225</xdr:rowOff>
    </xdr:to>
    <xdr:pic>
      <xdr:nvPicPr>
        <xdr:cNvPr id="56" name="图片 5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2</xdr:row>
      <xdr:rowOff>266700</xdr:rowOff>
    </xdr:to>
    <xdr:pic>
      <xdr:nvPicPr>
        <xdr:cNvPr id="57"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0</xdr:row>
      <xdr:rowOff>0</xdr:rowOff>
    </xdr:from>
    <xdr:to>
      <xdr:col>1</xdr:col>
      <xdr:colOff>523875</xdr:colOff>
      <xdr:row>1</xdr:row>
      <xdr:rowOff>257175</xdr:rowOff>
    </xdr:to>
    <xdr:pic>
      <xdr:nvPicPr>
        <xdr:cNvPr id="58" name="图片 5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0</xdr:row>
      <xdr:rowOff>0</xdr:rowOff>
    </xdr:from>
    <xdr:to>
      <xdr:col>2</xdr:col>
      <xdr:colOff>523875</xdr:colOff>
      <xdr:row>1</xdr:row>
      <xdr:rowOff>247650</xdr:rowOff>
    </xdr:to>
    <xdr:pic>
      <xdr:nvPicPr>
        <xdr:cNvPr id="59"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19050</xdr:rowOff>
    </xdr:to>
    <xdr:pic>
      <xdr:nvPicPr>
        <xdr:cNvPr id="60" name="图片 5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9525</xdr:rowOff>
    </xdr:to>
    <xdr:pic>
      <xdr:nvPicPr>
        <xdr:cNvPr id="61"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504825</xdr:colOff>
      <xdr:row>1</xdr:row>
      <xdr:rowOff>0</xdr:rowOff>
    </xdr:from>
    <xdr:to>
      <xdr:col>4</xdr:col>
      <xdr:colOff>247650</xdr:colOff>
      <xdr:row>2</xdr:row>
      <xdr:rowOff>266700</xdr:rowOff>
    </xdr:to>
    <xdr:pic>
      <xdr:nvPicPr>
        <xdr:cNvPr id="6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8650" y="190500"/>
          <a:ext cx="18002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514350</xdr:colOff>
      <xdr:row>1</xdr:row>
      <xdr:rowOff>133350</xdr:rowOff>
    </xdr:from>
    <xdr:to>
      <xdr:col>1</xdr:col>
      <xdr:colOff>523875</xdr:colOff>
      <xdr:row>3</xdr:row>
      <xdr:rowOff>9525</xdr:rowOff>
    </xdr:to>
    <xdr:pic>
      <xdr:nvPicPr>
        <xdr:cNvPr id="5" name="图片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0</xdr:rowOff>
    </xdr:to>
    <xdr:pic>
      <xdr:nvPicPr>
        <xdr:cNvPr id="6"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0</xdr:rowOff>
    </xdr:to>
    <xdr:pic>
      <xdr:nvPicPr>
        <xdr:cNvPr id="7" name="图片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0</xdr:rowOff>
    </xdr:to>
    <xdr:pic>
      <xdr:nvPicPr>
        <xdr:cNvPr id="8"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0</xdr:row>
      <xdr:rowOff>0</xdr:rowOff>
    </xdr:from>
    <xdr:to>
      <xdr:col>1</xdr:col>
      <xdr:colOff>523875</xdr:colOff>
      <xdr:row>2</xdr:row>
      <xdr:rowOff>161925</xdr:rowOff>
    </xdr:to>
    <xdr:pic>
      <xdr:nvPicPr>
        <xdr:cNvPr id="9" name="图片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0"/>
          <a:ext cx="95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0</xdr:row>
      <xdr:rowOff>0</xdr:rowOff>
    </xdr:from>
    <xdr:to>
      <xdr:col>2</xdr:col>
      <xdr:colOff>523875</xdr:colOff>
      <xdr:row>2</xdr:row>
      <xdr:rowOff>152400</xdr:rowOff>
    </xdr:to>
    <xdr:pic>
      <xdr:nvPicPr>
        <xdr:cNvPr id="10"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0"/>
          <a:ext cx="952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9525</xdr:rowOff>
    </xdr:to>
    <xdr:pic>
      <xdr:nvPicPr>
        <xdr:cNvPr id="11" name="图片 1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0</xdr:rowOff>
    </xdr:to>
    <xdr:pic>
      <xdr:nvPicPr>
        <xdr:cNvPr id="1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0</xdr:row>
      <xdr:rowOff>0</xdr:rowOff>
    </xdr:from>
    <xdr:to>
      <xdr:col>1</xdr:col>
      <xdr:colOff>523875</xdr:colOff>
      <xdr:row>2</xdr:row>
      <xdr:rowOff>76200</xdr:rowOff>
    </xdr:to>
    <xdr:pic>
      <xdr:nvPicPr>
        <xdr:cNvPr id="13" name="图片 1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0</xdr:row>
      <xdr:rowOff>0</xdr:rowOff>
    </xdr:from>
    <xdr:to>
      <xdr:col>2</xdr:col>
      <xdr:colOff>523875</xdr:colOff>
      <xdr:row>2</xdr:row>
      <xdr:rowOff>66675</xdr:rowOff>
    </xdr:to>
    <xdr:pic>
      <xdr:nvPicPr>
        <xdr:cNvPr id="14"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0</xdr:rowOff>
    </xdr:to>
    <xdr:pic>
      <xdr:nvPicPr>
        <xdr:cNvPr id="15" name="图片 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0</xdr:rowOff>
    </xdr:to>
    <xdr:pic>
      <xdr:nvPicPr>
        <xdr:cNvPr id="16"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0</xdr:row>
      <xdr:rowOff>0</xdr:rowOff>
    </xdr:from>
    <xdr:to>
      <xdr:col>1</xdr:col>
      <xdr:colOff>523875</xdr:colOff>
      <xdr:row>2</xdr:row>
      <xdr:rowOff>76200</xdr:rowOff>
    </xdr:to>
    <xdr:pic>
      <xdr:nvPicPr>
        <xdr:cNvPr id="17" name="图片 1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0</xdr:row>
      <xdr:rowOff>0</xdr:rowOff>
    </xdr:from>
    <xdr:to>
      <xdr:col>2</xdr:col>
      <xdr:colOff>523875</xdr:colOff>
      <xdr:row>2</xdr:row>
      <xdr:rowOff>66675</xdr:rowOff>
    </xdr:to>
    <xdr:pic>
      <xdr:nvPicPr>
        <xdr:cNvPr id="18"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9525</xdr:rowOff>
    </xdr:to>
    <xdr:pic>
      <xdr:nvPicPr>
        <xdr:cNvPr id="19" name="图片 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0</xdr:rowOff>
    </xdr:to>
    <xdr:pic>
      <xdr:nvPicPr>
        <xdr:cNvPr id="20"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504825</xdr:colOff>
      <xdr:row>1</xdr:row>
      <xdr:rowOff>0</xdr:rowOff>
    </xdr:from>
    <xdr:to>
      <xdr:col>4</xdr:col>
      <xdr:colOff>247650</xdr:colOff>
      <xdr:row>3</xdr:row>
      <xdr:rowOff>0</xdr:rowOff>
    </xdr:to>
    <xdr:pic>
      <xdr:nvPicPr>
        <xdr:cNvPr id="21"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8650" y="190500"/>
          <a:ext cx="18002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xdr:col>
      <xdr:colOff>9525</xdr:colOff>
      <xdr:row>6</xdr:row>
      <xdr:rowOff>85725</xdr:rowOff>
    </xdr:to>
    <xdr:pic>
      <xdr:nvPicPr>
        <xdr:cNvPr id="55" name="图片 5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9525</xdr:colOff>
      <xdr:row>6</xdr:row>
      <xdr:rowOff>76200</xdr:rowOff>
    </xdr:to>
    <xdr:pic>
      <xdr:nvPicPr>
        <xdr:cNvPr id="57" name="图片 5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9525</xdr:colOff>
      <xdr:row>6</xdr:row>
      <xdr:rowOff>171450</xdr:rowOff>
    </xdr:to>
    <xdr:pic>
      <xdr:nvPicPr>
        <xdr:cNvPr id="59" name="图片 5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0"/>
          <a:ext cx="95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9525</xdr:colOff>
      <xdr:row>6</xdr:row>
      <xdr:rowOff>85725</xdr:rowOff>
    </xdr:to>
    <xdr:pic>
      <xdr:nvPicPr>
        <xdr:cNvPr id="61" name="图片 6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9525</xdr:colOff>
      <xdr:row>6</xdr:row>
      <xdr:rowOff>85725</xdr:rowOff>
    </xdr:to>
    <xdr:pic>
      <xdr:nvPicPr>
        <xdr:cNvPr id="63" name="图片 6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9525</xdr:colOff>
      <xdr:row>6</xdr:row>
      <xdr:rowOff>47625</xdr:rowOff>
    </xdr:to>
    <xdr:pic>
      <xdr:nvPicPr>
        <xdr:cNvPr id="65" name="图片 6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9525</xdr:colOff>
      <xdr:row>6</xdr:row>
      <xdr:rowOff>85725</xdr:rowOff>
    </xdr:to>
    <xdr:pic>
      <xdr:nvPicPr>
        <xdr:cNvPr id="67" name="图片 6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9525</xdr:colOff>
      <xdr:row>6</xdr:row>
      <xdr:rowOff>85725</xdr:rowOff>
    </xdr:to>
    <xdr:pic>
      <xdr:nvPicPr>
        <xdr:cNvPr id="69" name="图片 6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19050</xdr:rowOff>
    </xdr:to>
    <xdr:pic>
      <xdr:nvPicPr>
        <xdr:cNvPr id="106" name="图片 10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9525</xdr:rowOff>
    </xdr:to>
    <xdr:pic>
      <xdr:nvPicPr>
        <xdr:cNvPr id="107"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9525</xdr:rowOff>
    </xdr:to>
    <xdr:pic>
      <xdr:nvPicPr>
        <xdr:cNvPr id="108" name="图片 10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0</xdr:rowOff>
    </xdr:to>
    <xdr:pic>
      <xdr:nvPicPr>
        <xdr:cNvPr id="109"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0</xdr:row>
      <xdr:rowOff>0</xdr:rowOff>
    </xdr:from>
    <xdr:to>
      <xdr:col>1</xdr:col>
      <xdr:colOff>523875</xdr:colOff>
      <xdr:row>2</xdr:row>
      <xdr:rowOff>76200</xdr:rowOff>
    </xdr:to>
    <xdr:pic>
      <xdr:nvPicPr>
        <xdr:cNvPr id="110" name="图片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0"/>
          <a:ext cx="95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0</xdr:row>
      <xdr:rowOff>0</xdr:rowOff>
    </xdr:from>
    <xdr:to>
      <xdr:col>2</xdr:col>
      <xdr:colOff>523875</xdr:colOff>
      <xdr:row>2</xdr:row>
      <xdr:rowOff>66675</xdr:rowOff>
    </xdr:to>
    <xdr:pic>
      <xdr:nvPicPr>
        <xdr:cNvPr id="111"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0"/>
          <a:ext cx="952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19050</xdr:rowOff>
    </xdr:to>
    <xdr:pic>
      <xdr:nvPicPr>
        <xdr:cNvPr id="112" name="图片 1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9525</xdr:rowOff>
    </xdr:to>
    <xdr:pic>
      <xdr:nvPicPr>
        <xdr:cNvPr id="113"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0</xdr:row>
      <xdr:rowOff>0</xdr:rowOff>
    </xdr:from>
    <xdr:to>
      <xdr:col>1</xdr:col>
      <xdr:colOff>523875</xdr:colOff>
      <xdr:row>1</xdr:row>
      <xdr:rowOff>257175</xdr:rowOff>
    </xdr:to>
    <xdr:pic>
      <xdr:nvPicPr>
        <xdr:cNvPr id="114" name="图片 1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0</xdr:row>
      <xdr:rowOff>0</xdr:rowOff>
    </xdr:from>
    <xdr:to>
      <xdr:col>2</xdr:col>
      <xdr:colOff>523875</xdr:colOff>
      <xdr:row>1</xdr:row>
      <xdr:rowOff>247650</xdr:rowOff>
    </xdr:to>
    <xdr:pic>
      <xdr:nvPicPr>
        <xdr:cNvPr id="115"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2</xdr:row>
      <xdr:rowOff>276225</xdr:rowOff>
    </xdr:to>
    <xdr:pic>
      <xdr:nvPicPr>
        <xdr:cNvPr id="116" name="图片 11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2</xdr:row>
      <xdr:rowOff>266700</xdr:rowOff>
    </xdr:to>
    <xdr:pic>
      <xdr:nvPicPr>
        <xdr:cNvPr id="117"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0</xdr:row>
      <xdr:rowOff>0</xdr:rowOff>
    </xdr:from>
    <xdr:to>
      <xdr:col>1</xdr:col>
      <xdr:colOff>523875</xdr:colOff>
      <xdr:row>1</xdr:row>
      <xdr:rowOff>257175</xdr:rowOff>
    </xdr:to>
    <xdr:pic>
      <xdr:nvPicPr>
        <xdr:cNvPr id="118" name="图片 1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0</xdr:row>
      <xdr:rowOff>0</xdr:rowOff>
    </xdr:from>
    <xdr:to>
      <xdr:col>2</xdr:col>
      <xdr:colOff>523875</xdr:colOff>
      <xdr:row>1</xdr:row>
      <xdr:rowOff>247650</xdr:rowOff>
    </xdr:to>
    <xdr:pic>
      <xdr:nvPicPr>
        <xdr:cNvPr id="119"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19050</xdr:rowOff>
    </xdr:to>
    <xdr:pic>
      <xdr:nvPicPr>
        <xdr:cNvPr id="120" name="图片 11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2385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9525</xdr:rowOff>
    </xdr:to>
    <xdr:pic>
      <xdr:nvPicPr>
        <xdr:cNvPr id="121"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397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504825</xdr:colOff>
      <xdr:row>1</xdr:row>
      <xdr:rowOff>0</xdr:rowOff>
    </xdr:from>
    <xdr:to>
      <xdr:col>4</xdr:col>
      <xdr:colOff>219075</xdr:colOff>
      <xdr:row>2</xdr:row>
      <xdr:rowOff>266700</xdr:rowOff>
    </xdr:to>
    <xdr:pic>
      <xdr:nvPicPr>
        <xdr:cNvPr id="12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8650" y="190500"/>
          <a:ext cx="18002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9525</xdr:colOff>
      <xdr:row>6</xdr:row>
      <xdr:rowOff>85725</xdr:rowOff>
    </xdr:to>
    <xdr:pic>
      <xdr:nvPicPr>
        <xdr:cNvPr id="27" name="图片 2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110490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9525</xdr:colOff>
      <xdr:row>6</xdr:row>
      <xdr:rowOff>76200</xdr:rowOff>
    </xdr:to>
    <xdr:pic>
      <xdr:nvPicPr>
        <xdr:cNvPr id="28" name="图片 2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110490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9525</xdr:colOff>
      <xdr:row>6</xdr:row>
      <xdr:rowOff>171450</xdr:rowOff>
    </xdr:to>
    <xdr:pic>
      <xdr:nvPicPr>
        <xdr:cNvPr id="29" name="图片 2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1104900"/>
          <a:ext cx="95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9525</xdr:colOff>
      <xdr:row>6</xdr:row>
      <xdr:rowOff>85725</xdr:rowOff>
    </xdr:to>
    <xdr:pic>
      <xdr:nvPicPr>
        <xdr:cNvPr id="30" name="图片 2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110490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9525</xdr:colOff>
      <xdr:row>6</xdr:row>
      <xdr:rowOff>85725</xdr:rowOff>
    </xdr:to>
    <xdr:pic>
      <xdr:nvPicPr>
        <xdr:cNvPr id="31" name="图片 3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110490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9525</xdr:colOff>
      <xdr:row>6</xdr:row>
      <xdr:rowOff>47625</xdr:rowOff>
    </xdr:to>
    <xdr:pic>
      <xdr:nvPicPr>
        <xdr:cNvPr id="32" name="图片 3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1104900"/>
          <a:ext cx="95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9525</xdr:colOff>
      <xdr:row>6</xdr:row>
      <xdr:rowOff>85725</xdr:rowOff>
    </xdr:to>
    <xdr:pic>
      <xdr:nvPicPr>
        <xdr:cNvPr id="33" name="图片 3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110490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9525</xdr:colOff>
      <xdr:row>6</xdr:row>
      <xdr:rowOff>85725</xdr:rowOff>
    </xdr:to>
    <xdr:pic>
      <xdr:nvPicPr>
        <xdr:cNvPr id="34" name="图片 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110490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19050</xdr:rowOff>
    </xdr:to>
    <xdr:pic>
      <xdr:nvPicPr>
        <xdr:cNvPr id="35" name="图片 3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 y="32385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9525</xdr:rowOff>
    </xdr:to>
    <xdr:pic>
      <xdr:nvPicPr>
        <xdr:cNvPr id="36"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302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9525</xdr:rowOff>
    </xdr:to>
    <xdr:pic>
      <xdr:nvPicPr>
        <xdr:cNvPr id="37" name="图片 3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0</xdr:rowOff>
    </xdr:to>
    <xdr:pic>
      <xdr:nvPicPr>
        <xdr:cNvPr id="38"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3025" y="323850"/>
          <a:ext cx="95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0</xdr:row>
      <xdr:rowOff>0</xdr:rowOff>
    </xdr:from>
    <xdr:to>
      <xdr:col>1</xdr:col>
      <xdr:colOff>523875</xdr:colOff>
      <xdr:row>2</xdr:row>
      <xdr:rowOff>76200</xdr:rowOff>
    </xdr:to>
    <xdr:pic>
      <xdr:nvPicPr>
        <xdr:cNvPr id="39" name="图片 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 y="0"/>
          <a:ext cx="95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0</xdr:row>
      <xdr:rowOff>0</xdr:rowOff>
    </xdr:from>
    <xdr:to>
      <xdr:col>2</xdr:col>
      <xdr:colOff>523875</xdr:colOff>
      <xdr:row>2</xdr:row>
      <xdr:rowOff>66675</xdr:rowOff>
    </xdr:to>
    <xdr:pic>
      <xdr:nvPicPr>
        <xdr:cNvPr id="40"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3025" y="0"/>
          <a:ext cx="952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19050</xdr:rowOff>
    </xdr:to>
    <xdr:pic>
      <xdr:nvPicPr>
        <xdr:cNvPr id="41" name="图片 4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 y="32385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9525</xdr:rowOff>
    </xdr:to>
    <xdr:pic>
      <xdr:nvPicPr>
        <xdr:cNvPr id="4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302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0</xdr:row>
      <xdr:rowOff>0</xdr:rowOff>
    </xdr:from>
    <xdr:to>
      <xdr:col>1</xdr:col>
      <xdr:colOff>523875</xdr:colOff>
      <xdr:row>1</xdr:row>
      <xdr:rowOff>257175</xdr:rowOff>
    </xdr:to>
    <xdr:pic>
      <xdr:nvPicPr>
        <xdr:cNvPr id="43" name="图片 4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 y="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0</xdr:row>
      <xdr:rowOff>0</xdr:rowOff>
    </xdr:from>
    <xdr:to>
      <xdr:col>2</xdr:col>
      <xdr:colOff>523875</xdr:colOff>
      <xdr:row>1</xdr:row>
      <xdr:rowOff>247650</xdr:rowOff>
    </xdr:to>
    <xdr:pic>
      <xdr:nvPicPr>
        <xdr:cNvPr id="44"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3025" y="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2</xdr:row>
      <xdr:rowOff>276225</xdr:rowOff>
    </xdr:to>
    <xdr:pic>
      <xdr:nvPicPr>
        <xdr:cNvPr id="45" name="图片 4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 y="323850"/>
          <a:ext cx="95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2</xdr:row>
      <xdr:rowOff>266700</xdr:rowOff>
    </xdr:to>
    <xdr:pic>
      <xdr:nvPicPr>
        <xdr:cNvPr id="46"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3025" y="32385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0</xdr:row>
      <xdr:rowOff>0</xdr:rowOff>
    </xdr:from>
    <xdr:to>
      <xdr:col>1</xdr:col>
      <xdr:colOff>523875</xdr:colOff>
      <xdr:row>1</xdr:row>
      <xdr:rowOff>257175</xdr:rowOff>
    </xdr:to>
    <xdr:pic>
      <xdr:nvPicPr>
        <xdr:cNvPr id="47" name="图片 4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 y="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0</xdr:row>
      <xdr:rowOff>0</xdr:rowOff>
    </xdr:from>
    <xdr:to>
      <xdr:col>2</xdr:col>
      <xdr:colOff>523875</xdr:colOff>
      <xdr:row>1</xdr:row>
      <xdr:rowOff>247650</xdr:rowOff>
    </xdr:to>
    <xdr:pic>
      <xdr:nvPicPr>
        <xdr:cNvPr id="48"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3025" y="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514350</xdr:colOff>
      <xdr:row>1</xdr:row>
      <xdr:rowOff>133350</xdr:rowOff>
    </xdr:from>
    <xdr:to>
      <xdr:col>1</xdr:col>
      <xdr:colOff>523875</xdr:colOff>
      <xdr:row>3</xdr:row>
      <xdr:rowOff>19050</xdr:rowOff>
    </xdr:to>
    <xdr:pic>
      <xdr:nvPicPr>
        <xdr:cNvPr id="49" name="图片 4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 y="323850"/>
          <a:ext cx="9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2</xdr:col>
      <xdr:colOff>514350</xdr:colOff>
      <xdr:row>1</xdr:row>
      <xdr:rowOff>133350</xdr:rowOff>
    </xdr:from>
    <xdr:to>
      <xdr:col>2</xdr:col>
      <xdr:colOff>523875</xdr:colOff>
      <xdr:row>3</xdr:row>
      <xdr:rowOff>9525</xdr:rowOff>
    </xdr:to>
    <xdr:pic>
      <xdr:nvPicPr>
        <xdr:cNvPr id="50"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3025" y="323850"/>
          <a:ext cx="95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twoCellAnchor editAs="oneCell">
    <xdr:from>
      <xdr:col>1</xdr:col>
      <xdr:colOff>504825</xdr:colOff>
      <xdr:row>1</xdr:row>
      <xdr:rowOff>0</xdr:rowOff>
    </xdr:from>
    <xdr:to>
      <xdr:col>4</xdr:col>
      <xdr:colOff>219075</xdr:colOff>
      <xdr:row>2</xdr:row>
      <xdr:rowOff>266700</xdr:rowOff>
    </xdr:to>
    <xdr:pic>
      <xdr:nvPicPr>
        <xdr:cNvPr id="51"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190500"/>
          <a:ext cx="18002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rdjira.feixun.com.cn/browse/ACA-5" TargetMode="External"/><Relationship Id="rId18" Type="http://schemas.openxmlformats.org/officeDocument/2006/relationships/hyperlink" Target="http://rdjira.feixun.com.cn/browse/ACA-46" TargetMode="External"/><Relationship Id="rId26" Type="http://schemas.openxmlformats.org/officeDocument/2006/relationships/hyperlink" Target="http://rdjira.feixun.com.cn/browse/ACA-29" TargetMode="External"/><Relationship Id="rId39" Type="http://schemas.openxmlformats.org/officeDocument/2006/relationships/hyperlink" Target="http://rdjira.feixun.com.cn/browse/ACA-6" TargetMode="External"/><Relationship Id="rId3" Type="http://schemas.openxmlformats.org/officeDocument/2006/relationships/hyperlink" Target="http://rdjira.feixun.com.cn/browse/ACA-19" TargetMode="External"/><Relationship Id="rId21" Type="http://schemas.openxmlformats.org/officeDocument/2006/relationships/hyperlink" Target="http://rdjira.feixun.com.cn/browse/ACA-27" TargetMode="External"/><Relationship Id="rId34" Type="http://schemas.openxmlformats.org/officeDocument/2006/relationships/hyperlink" Target="http://rdjira.feixun.com.cn/browse/ACA-33" TargetMode="External"/><Relationship Id="rId42" Type="http://schemas.openxmlformats.org/officeDocument/2006/relationships/hyperlink" Target="http://rdjira.feixun.com.cn/browse/ACA-47" TargetMode="External"/><Relationship Id="rId47" Type="http://schemas.openxmlformats.org/officeDocument/2006/relationships/hyperlink" Target="http://rdjira.feixun.com.cn/browse/ACA-57" TargetMode="External"/><Relationship Id="rId50" Type="http://schemas.openxmlformats.org/officeDocument/2006/relationships/hyperlink" Target="http://rdjira.feixun.com.cn/browse/ACA-61" TargetMode="External"/><Relationship Id="rId7" Type="http://schemas.openxmlformats.org/officeDocument/2006/relationships/hyperlink" Target="http://rdjira.feixun.com.cn/browse/ACA-22" TargetMode="External"/><Relationship Id="rId12" Type="http://schemas.openxmlformats.org/officeDocument/2006/relationships/hyperlink" Target="http://rdjira.feixun.com.cn/browse/ACA-31" TargetMode="External"/><Relationship Id="rId17" Type="http://schemas.openxmlformats.org/officeDocument/2006/relationships/hyperlink" Target="http://rdjira.feixun.com.cn/browse/ACA-45" TargetMode="External"/><Relationship Id="rId25" Type="http://schemas.openxmlformats.org/officeDocument/2006/relationships/hyperlink" Target="http://rdjira.feixun.com.cn/browse/ACA-24" TargetMode="External"/><Relationship Id="rId33" Type="http://schemas.openxmlformats.org/officeDocument/2006/relationships/hyperlink" Target="http://rdjira.feixun.com.cn/browse/ACA-14" TargetMode="External"/><Relationship Id="rId38" Type="http://schemas.openxmlformats.org/officeDocument/2006/relationships/hyperlink" Target="http://rdjira.feixun.com.cn/browse/ACA-9" TargetMode="External"/><Relationship Id="rId46" Type="http://schemas.openxmlformats.org/officeDocument/2006/relationships/hyperlink" Target="http://rdjira.feixun.com.cn/browse/ACA-55" TargetMode="External"/><Relationship Id="rId2" Type="http://schemas.openxmlformats.org/officeDocument/2006/relationships/hyperlink" Target="http://rdjira.feixun.com.cn/browse/ACA-23" TargetMode="External"/><Relationship Id="rId16" Type="http://schemas.openxmlformats.org/officeDocument/2006/relationships/hyperlink" Target="http://rdjira.feixun.com.cn/browse/ACA-13" TargetMode="External"/><Relationship Id="rId20" Type="http://schemas.openxmlformats.org/officeDocument/2006/relationships/hyperlink" Target="http://rdjira.feixun.com.cn/browse/ACA-37" TargetMode="External"/><Relationship Id="rId29" Type="http://schemas.openxmlformats.org/officeDocument/2006/relationships/hyperlink" Target="http://rdjira.feixun.com.cn/browse/ACA-8" TargetMode="External"/><Relationship Id="rId41" Type="http://schemas.openxmlformats.org/officeDocument/2006/relationships/hyperlink" Target="http://rdjira.feixun.com.cn/browse/ACA-50" TargetMode="External"/><Relationship Id="rId54" Type="http://schemas.openxmlformats.org/officeDocument/2006/relationships/drawing" Target="../drawings/drawing2.xml"/><Relationship Id="rId1" Type="http://schemas.openxmlformats.org/officeDocument/2006/relationships/hyperlink" Target="http://rdjira.feixun.com.cn/browse/ACA-36" TargetMode="External"/><Relationship Id="rId6" Type="http://schemas.openxmlformats.org/officeDocument/2006/relationships/hyperlink" Target="http://rdjira.feixun.com.cn/browse/ACA-30" TargetMode="External"/><Relationship Id="rId11" Type="http://schemas.openxmlformats.org/officeDocument/2006/relationships/hyperlink" Target="http://rdjira.feixun.com.cn/browse/ACA-34" TargetMode="External"/><Relationship Id="rId24" Type="http://schemas.openxmlformats.org/officeDocument/2006/relationships/hyperlink" Target="http://rdjira.feixun.com.cn/browse/ACA-25" TargetMode="External"/><Relationship Id="rId32" Type="http://schemas.openxmlformats.org/officeDocument/2006/relationships/hyperlink" Target="http://rdjira.feixun.com.cn/browse/ACA-1" TargetMode="External"/><Relationship Id="rId37" Type="http://schemas.openxmlformats.org/officeDocument/2006/relationships/hyperlink" Target="http://rdjira.feixun.com.cn/browse/ACA-26" TargetMode="External"/><Relationship Id="rId40" Type="http://schemas.openxmlformats.org/officeDocument/2006/relationships/hyperlink" Target="http://rdjira.feixun.com.cn/browse/ACA-41" TargetMode="External"/><Relationship Id="rId45" Type="http://schemas.openxmlformats.org/officeDocument/2006/relationships/hyperlink" Target="http://rdjira.feixun.com.cn/browse/ACA-56" TargetMode="External"/><Relationship Id="rId53" Type="http://schemas.openxmlformats.org/officeDocument/2006/relationships/hyperlink" Target="http://rdjira.feixun.com.cn/browse/ACA-58" TargetMode="External"/><Relationship Id="rId5" Type="http://schemas.openxmlformats.org/officeDocument/2006/relationships/hyperlink" Target="http://rdjira.feixun.com.cn/browse/ACA-39" TargetMode="External"/><Relationship Id="rId15" Type="http://schemas.openxmlformats.org/officeDocument/2006/relationships/hyperlink" Target="http://rdjira.feixun.com.cn/browse/ACA-10" TargetMode="External"/><Relationship Id="rId23" Type="http://schemas.openxmlformats.org/officeDocument/2006/relationships/hyperlink" Target="http://rdjira.feixun.com.cn/browse/ACA-42" TargetMode="External"/><Relationship Id="rId28" Type="http://schemas.openxmlformats.org/officeDocument/2006/relationships/hyperlink" Target="http://rdjira.feixun.com.cn/browse/ACA-4" TargetMode="External"/><Relationship Id="rId36" Type="http://schemas.openxmlformats.org/officeDocument/2006/relationships/hyperlink" Target="http://rdjira.feixun.com.cn/browse/ACA-32" TargetMode="External"/><Relationship Id="rId49" Type="http://schemas.openxmlformats.org/officeDocument/2006/relationships/hyperlink" Target="http://rdjira.feixun.com.cn/browse/ACA-62" TargetMode="External"/><Relationship Id="rId10" Type="http://schemas.openxmlformats.org/officeDocument/2006/relationships/hyperlink" Target="http://rdjira.feixun.com.cn/browse/ACA-3" TargetMode="External"/><Relationship Id="rId19" Type="http://schemas.openxmlformats.org/officeDocument/2006/relationships/hyperlink" Target="http://rdjira.feixun.com.cn/browse/ACA-17" TargetMode="External"/><Relationship Id="rId31" Type="http://schemas.openxmlformats.org/officeDocument/2006/relationships/hyperlink" Target="http://rdjira.feixun.com.cn/browse/ACA-16" TargetMode="External"/><Relationship Id="rId44" Type="http://schemas.openxmlformats.org/officeDocument/2006/relationships/hyperlink" Target="http://rdjira.feixun.com.cn/browse/ACA-54" TargetMode="External"/><Relationship Id="rId52" Type="http://schemas.openxmlformats.org/officeDocument/2006/relationships/hyperlink" Target="http://rdjira.feixun.com.cn/browse/ACA-63" TargetMode="External"/><Relationship Id="rId4" Type="http://schemas.openxmlformats.org/officeDocument/2006/relationships/hyperlink" Target="http://rdjira.feixun.com.cn/browse/ACA-44" TargetMode="External"/><Relationship Id="rId9" Type="http://schemas.openxmlformats.org/officeDocument/2006/relationships/hyperlink" Target="http://rdjira.feixun.com.cn/browse/ACA-28" TargetMode="External"/><Relationship Id="rId14" Type="http://schemas.openxmlformats.org/officeDocument/2006/relationships/hyperlink" Target="http://rdjira.feixun.com.cn/browse/ACA-35" TargetMode="External"/><Relationship Id="rId22" Type="http://schemas.openxmlformats.org/officeDocument/2006/relationships/hyperlink" Target="http://rdjira.feixun.com.cn/browse/ACA-43" TargetMode="External"/><Relationship Id="rId27" Type="http://schemas.openxmlformats.org/officeDocument/2006/relationships/hyperlink" Target="http://rdjira.feixun.com.cn/browse/ACA-15" TargetMode="External"/><Relationship Id="rId30" Type="http://schemas.openxmlformats.org/officeDocument/2006/relationships/hyperlink" Target="http://rdjira.feixun.com.cn/browse/ACA-38" TargetMode="External"/><Relationship Id="rId35" Type="http://schemas.openxmlformats.org/officeDocument/2006/relationships/hyperlink" Target="http://rdjira.feixun.com.cn/browse/ACA-11" TargetMode="External"/><Relationship Id="rId43" Type="http://schemas.openxmlformats.org/officeDocument/2006/relationships/hyperlink" Target="http://rdjira.feixun.com.cn/browse/ACA-40" TargetMode="External"/><Relationship Id="rId48" Type="http://schemas.openxmlformats.org/officeDocument/2006/relationships/hyperlink" Target="http://rdjira.feixun.com.cn/browse/ACA-51" TargetMode="External"/><Relationship Id="rId8" Type="http://schemas.openxmlformats.org/officeDocument/2006/relationships/hyperlink" Target="http://rdjira.feixun.com.cn/browse/ACA-21" TargetMode="External"/><Relationship Id="rId51" Type="http://schemas.openxmlformats.org/officeDocument/2006/relationships/hyperlink" Target="http://rdjira.feixun.com.cn/browse/ACA-60"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rdjira.feixun.com.cn/browse/ACA-3" TargetMode="External"/><Relationship Id="rId18" Type="http://schemas.openxmlformats.org/officeDocument/2006/relationships/hyperlink" Target="http://rdjira.feixun.com.cn/browse/ACA-10" TargetMode="External"/><Relationship Id="rId26" Type="http://schemas.openxmlformats.org/officeDocument/2006/relationships/hyperlink" Target="http://rdjira.feixun.com.cn/browse/ACA-42" TargetMode="External"/><Relationship Id="rId39" Type="http://schemas.openxmlformats.org/officeDocument/2006/relationships/hyperlink" Target="http://rdjira.feixun.com.cn/browse/ACA-7" TargetMode="External"/><Relationship Id="rId21" Type="http://schemas.openxmlformats.org/officeDocument/2006/relationships/hyperlink" Target="http://rdjira.feixun.com.cn/browse/ACA-46" TargetMode="External"/><Relationship Id="rId34" Type="http://schemas.openxmlformats.org/officeDocument/2006/relationships/hyperlink" Target="http://rdjira.feixun.com.cn/browse/ACA-16" TargetMode="External"/><Relationship Id="rId42" Type="http://schemas.openxmlformats.org/officeDocument/2006/relationships/hyperlink" Target="http://rdjira.feixun.com.cn/browse/ACA-49" TargetMode="External"/><Relationship Id="rId47" Type="http://schemas.openxmlformats.org/officeDocument/2006/relationships/hyperlink" Target="http://rdjira.feixun.com.cn/browse/ACA-32" TargetMode="External"/><Relationship Id="rId50" Type="http://schemas.openxmlformats.org/officeDocument/2006/relationships/hyperlink" Target="http://rdjira.feixun.com.cn/browse/ACA-6" TargetMode="External"/><Relationship Id="rId55" Type="http://schemas.openxmlformats.org/officeDocument/2006/relationships/hyperlink" Target="http://rdjira.feixun.com.cn/browse/ACA-54" TargetMode="External"/><Relationship Id="rId63" Type="http://schemas.openxmlformats.org/officeDocument/2006/relationships/hyperlink" Target="http://rdjira.feixun.com.cn/browse/ACA-63" TargetMode="External"/><Relationship Id="rId7" Type="http://schemas.openxmlformats.org/officeDocument/2006/relationships/hyperlink" Target="http://rdjira.feixun.com.cn/browse/ACA-44" TargetMode="External"/><Relationship Id="rId2" Type="http://schemas.openxmlformats.org/officeDocument/2006/relationships/hyperlink" Target="http://rdjira.feixun.com.cn/browse/ACA-12" TargetMode="External"/><Relationship Id="rId16" Type="http://schemas.openxmlformats.org/officeDocument/2006/relationships/hyperlink" Target="http://rdjira.feixun.com.cn/browse/ACA-5" TargetMode="External"/><Relationship Id="rId20" Type="http://schemas.openxmlformats.org/officeDocument/2006/relationships/hyperlink" Target="http://rdjira.feixun.com.cn/browse/ACA-45" TargetMode="External"/><Relationship Id="rId29" Type="http://schemas.openxmlformats.org/officeDocument/2006/relationships/hyperlink" Target="http://rdjira.feixun.com.cn/browse/ACA-29" TargetMode="External"/><Relationship Id="rId41" Type="http://schemas.openxmlformats.org/officeDocument/2006/relationships/hyperlink" Target="http://rdjira.feixun.com.cn/browse/ACA-53" TargetMode="External"/><Relationship Id="rId54" Type="http://schemas.openxmlformats.org/officeDocument/2006/relationships/hyperlink" Target="http://rdjira.feixun.com.cn/browse/ACA-40" TargetMode="External"/><Relationship Id="rId62" Type="http://schemas.openxmlformats.org/officeDocument/2006/relationships/hyperlink" Target="http://rdjira.feixun.com.cn/browse/ACA-60" TargetMode="External"/><Relationship Id="rId1" Type="http://schemas.openxmlformats.org/officeDocument/2006/relationships/hyperlink" Target="http://rdjira.feixun.com.cn/secure/IssueNavigator.jspa?reset=true&amp;jqlQuery=project+%3D+ACA+ORDER+BY+status+DESC%2C+priority+DESC" TargetMode="External"/><Relationship Id="rId6" Type="http://schemas.openxmlformats.org/officeDocument/2006/relationships/hyperlink" Target="http://rdjira.feixun.com.cn/browse/ACA-19" TargetMode="External"/><Relationship Id="rId11" Type="http://schemas.openxmlformats.org/officeDocument/2006/relationships/hyperlink" Target="http://rdjira.feixun.com.cn/browse/ACA-21" TargetMode="External"/><Relationship Id="rId24" Type="http://schemas.openxmlformats.org/officeDocument/2006/relationships/hyperlink" Target="http://rdjira.feixun.com.cn/browse/ACA-27" TargetMode="External"/><Relationship Id="rId32" Type="http://schemas.openxmlformats.org/officeDocument/2006/relationships/hyperlink" Target="http://rdjira.feixun.com.cn/browse/ACA-8" TargetMode="External"/><Relationship Id="rId37" Type="http://schemas.openxmlformats.org/officeDocument/2006/relationships/hyperlink" Target="http://rdjira.feixun.com.cn/browse/ACA-33" TargetMode="External"/><Relationship Id="rId40" Type="http://schemas.openxmlformats.org/officeDocument/2006/relationships/hyperlink" Target="http://rdjira.feixun.com.cn/browse/ACA-48" TargetMode="External"/><Relationship Id="rId45" Type="http://schemas.openxmlformats.org/officeDocument/2006/relationships/hyperlink" Target="http://rdjira.feixun.com.cn/browse/ACA-18" TargetMode="External"/><Relationship Id="rId53" Type="http://schemas.openxmlformats.org/officeDocument/2006/relationships/hyperlink" Target="http://rdjira.feixun.com.cn/browse/ACA-47" TargetMode="External"/><Relationship Id="rId58" Type="http://schemas.openxmlformats.org/officeDocument/2006/relationships/hyperlink" Target="http://rdjira.feixun.com.cn/browse/ACA-57" TargetMode="External"/><Relationship Id="rId66" Type="http://schemas.openxmlformats.org/officeDocument/2006/relationships/drawing" Target="../drawings/drawing3.xml"/><Relationship Id="rId5" Type="http://schemas.openxmlformats.org/officeDocument/2006/relationships/hyperlink" Target="http://rdjira.feixun.com.cn/browse/ACA-23" TargetMode="External"/><Relationship Id="rId15" Type="http://schemas.openxmlformats.org/officeDocument/2006/relationships/hyperlink" Target="http://rdjira.feixun.com.cn/browse/ACA-31" TargetMode="External"/><Relationship Id="rId23" Type="http://schemas.openxmlformats.org/officeDocument/2006/relationships/hyperlink" Target="http://rdjira.feixun.com.cn/browse/ACA-37" TargetMode="External"/><Relationship Id="rId28" Type="http://schemas.openxmlformats.org/officeDocument/2006/relationships/hyperlink" Target="http://rdjira.feixun.com.cn/browse/ACA-24" TargetMode="External"/><Relationship Id="rId36" Type="http://schemas.openxmlformats.org/officeDocument/2006/relationships/hyperlink" Target="http://rdjira.feixun.com.cn/browse/ACA-14" TargetMode="External"/><Relationship Id="rId49" Type="http://schemas.openxmlformats.org/officeDocument/2006/relationships/hyperlink" Target="http://rdjira.feixun.com.cn/browse/ACA-9" TargetMode="External"/><Relationship Id="rId57" Type="http://schemas.openxmlformats.org/officeDocument/2006/relationships/hyperlink" Target="http://rdjira.feixun.com.cn/browse/ACA-55" TargetMode="External"/><Relationship Id="rId61" Type="http://schemas.openxmlformats.org/officeDocument/2006/relationships/hyperlink" Target="http://rdjira.feixun.com.cn/browse/ACA-61" TargetMode="External"/><Relationship Id="rId10" Type="http://schemas.openxmlformats.org/officeDocument/2006/relationships/hyperlink" Target="http://rdjira.feixun.com.cn/browse/ACA-22" TargetMode="External"/><Relationship Id="rId19" Type="http://schemas.openxmlformats.org/officeDocument/2006/relationships/hyperlink" Target="http://rdjira.feixun.com.cn/browse/ACA-13" TargetMode="External"/><Relationship Id="rId31" Type="http://schemas.openxmlformats.org/officeDocument/2006/relationships/hyperlink" Target="http://rdjira.feixun.com.cn/browse/ACA-4" TargetMode="External"/><Relationship Id="rId44" Type="http://schemas.openxmlformats.org/officeDocument/2006/relationships/hyperlink" Target="http://rdjira.feixun.com.cn/browse/ACA-2" TargetMode="External"/><Relationship Id="rId52" Type="http://schemas.openxmlformats.org/officeDocument/2006/relationships/hyperlink" Target="http://rdjira.feixun.com.cn/browse/ACA-50" TargetMode="External"/><Relationship Id="rId60" Type="http://schemas.openxmlformats.org/officeDocument/2006/relationships/hyperlink" Target="http://rdjira.feixun.com.cn/browse/ACA-62" TargetMode="External"/><Relationship Id="rId65" Type="http://schemas.openxmlformats.org/officeDocument/2006/relationships/hyperlink" Target="http://rdjira.feixun.com.cn/browse/ACA-58" TargetMode="External"/><Relationship Id="rId4" Type="http://schemas.openxmlformats.org/officeDocument/2006/relationships/hyperlink" Target="http://rdjira.feixun.com.cn/browse/ACA-36" TargetMode="External"/><Relationship Id="rId9" Type="http://schemas.openxmlformats.org/officeDocument/2006/relationships/hyperlink" Target="http://rdjira.feixun.com.cn/browse/ACA-30" TargetMode="External"/><Relationship Id="rId14" Type="http://schemas.openxmlformats.org/officeDocument/2006/relationships/hyperlink" Target="http://rdjira.feixun.com.cn/browse/ACA-34" TargetMode="External"/><Relationship Id="rId22" Type="http://schemas.openxmlformats.org/officeDocument/2006/relationships/hyperlink" Target="http://rdjira.feixun.com.cn/browse/ACA-17" TargetMode="External"/><Relationship Id="rId27" Type="http://schemas.openxmlformats.org/officeDocument/2006/relationships/hyperlink" Target="http://rdjira.feixun.com.cn/browse/ACA-25" TargetMode="External"/><Relationship Id="rId30" Type="http://schemas.openxmlformats.org/officeDocument/2006/relationships/hyperlink" Target="http://rdjira.feixun.com.cn/browse/ACA-15" TargetMode="External"/><Relationship Id="rId35" Type="http://schemas.openxmlformats.org/officeDocument/2006/relationships/hyperlink" Target="http://rdjira.feixun.com.cn/browse/ACA-1" TargetMode="External"/><Relationship Id="rId43" Type="http://schemas.openxmlformats.org/officeDocument/2006/relationships/hyperlink" Target="http://rdjira.feixun.com.cn/browse/ACA-52" TargetMode="External"/><Relationship Id="rId48" Type="http://schemas.openxmlformats.org/officeDocument/2006/relationships/hyperlink" Target="http://rdjira.feixun.com.cn/browse/ACA-26" TargetMode="External"/><Relationship Id="rId56" Type="http://schemas.openxmlformats.org/officeDocument/2006/relationships/hyperlink" Target="http://rdjira.feixun.com.cn/browse/ACA-56" TargetMode="External"/><Relationship Id="rId64" Type="http://schemas.openxmlformats.org/officeDocument/2006/relationships/hyperlink" Target="http://rdjira.feixun.com.cn/browse/ACA-64" TargetMode="External"/><Relationship Id="rId8" Type="http://schemas.openxmlformats.org/officeDocument/2006/relationships/hyperlink" Target="http://rdjira.feixun.com.cn/browse/ACA-39" TargetMode="External"/><Relationship Id="rId51" Type="http://schemas.openxmlformats.org/officeDocument/2006/relationships/hyperlink" Target="http://rdjira.feixun.com.cn/browse/ACA-41" TargetMode="External"/><Relationship Id="rId3" Type="http://schemas.openxmlformats.org/officeDocument/2006/relationships/hyperlink" Target="http://rdjira.feixun.com.cn/browse/ACA-59" TargetMode="External"/><Relationship Id="rId12" Type="http://schemas.openxmlformats.org/officeDocument/2006/relationships/hyperlink" Target="http://rdjira.feixun.com.cn/browse/ACA-28" TargetMode="External"/><Relationship Id="rId17" Type="http://schemas.openxmlformats.org/officeDocument/2006/relationships/hyperlink" Target="http://rdjira.feixun.com.cn/browse/ACA-35" TargetMode="External"/><Relationship Id="rId25" Type="http://schemas.openxmlformats.org/officeDocument/2006/relationships/hyperlink" Target="http://rdjira.feixun.com.cn/browse/ACA-43" TargetMode="External"/><Relationship Id="rId33" Type="http://schemas.openxmlformats.org/officeDocument/2006/relationships/hyperlink" Target="http://rdjira.feixun.com.cn/browse/ACA-38" TargetMode="External"/><Relationship Id="rId38" Type="http://schemas.openxmlformats.org/officeDocument/2006/relationships/hyperlink" Target="http://rdjira.feixun.com.cn/browse/ACA-20" TargetMode="External"/><Relationship Id="rId46" Type="http://schemas.openxmlformats.org/officeDocument/2006/relationships/hyperlink" Target="http://rdjira.feixun.com.cn/browse/ACA-11" TargetMode="External"/><Relationship Id="rId59" Type="http://schemas.openxmlformats.org/officeDocument/2006/relationships/hyperlink" Target="http://rdjira.feixun.com.cn/browse/ACA-51"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3366"/>
  </sheetPr>
  <dimension ref="B2:G16"/>
  <sheetViews>
    <sheetView workbookViewId="0">
      <selection activeCell="B12" sqref="B12"/>
    </sheetView>
  </sheetViews>
  <sheetFormatPr defaultColWidth="9" defaultRowHeight="14.25"/>
  <cols>
    <col min="1" max="1" width="2" style="20" customWidth="1"/>
    <col min="2" max="2" width="14.625" style="20" customWidth="1"/>
    <col min="3" max="3" width="26.875" style="20" customWidth="1"/>
    <col min="4" max="4" width="10.5" style="20" customWidth="1"/>
    <col min="5" max="5" width="13.125" style="20" customWidth="1"/>
    <col min="6" max="6" width="9" style="20"/>
    <col min="7" max="7" width="22.375" style="20" customWidth="1"/>
    <col min="8" max="256" width="9" style="20"/>
    <col min="257" max="257" width="2" style="20" customWidth="1"/>
    <col min="258" max="258" width="14.625" style="20" customWidth="1"/>
    <col min="259" max="259" width="26.875" style="20" customWidth="1"/>
    <col min="260" max="260" width="10.5" style="20" customWidth="1"/>
    <col min="261" max="261" width="13.125" style="20" customWidth="1"/>
    <col min="262" max="262" width="9" style="20"/>
    <col min="263" max="263" width="22.375" style="20" customWidth="1"/>
    <col min="264" max="512" width="9" style="20"/>
    <col min="513" max="513" width="2" style="20" customWidth="1"/>
    <col min="514" max="514" width="14.625" style="20" customWidth="1"/>
    <col min="515" max="515" width="26.875" style="20" customWidth="1"/>
    <col min="516" max="516" width="10.5" style="20" customWidth="1"/>
    <col min="517" max="517" width="13.125" style="20" customWidth="1"/>
    <col min="518" max="518" width="9" style="20"/>
    <col min="519" max="519" width="22.375" style="20" customWidth="1"/>
    <col min="520" max="768" width="9" style="20"/>
    <col min="769" max="769" width="2" style="20" customWidth="1"/>
    <col min="770" max="770" width="14.625" style="20" customWidth="1"/>
    <col min="771" max="771" width="26.875" style="20" customWidth="1"/>
    <col min="772" max="772" width="10.5" style="20" customWidth="1"/>
    <col min="773" max="773" width="13.125" style="20" customWidth="1"/>
    <col min="774" max="774" width="9" style="20"/>
    <col min="775" max="775" width="22.375" style="20" customWidth="1"/>
    <col min="776" max="1024" width="9" style="20"/>
    <col min="1025" max="1025" width="2" style="20" customWidth="1"/>
    <col min="1026" max="1026" width="14.625" style="20" customWidth="1"/>
    <col min="1027" max="1027" width="26.875" style="20" customWidth="1"/>
    <col min="1028" max="1028" width="10.5" style="20" customWidth="1"/>
    <col min="1029" max="1029" width="13.125" style="20" customWidth="1"/>
    <col min="1030" max="1030" width="9" style="20"/>
    <col min="1031" max="1031" width="22.375" style="20" customWidth="1"/>
    <col min="1032" max="1280" width="9" style="20"/>
    <col min="1281" max="1281" width="2" style="20" customWidth="1"/>
    <col min="1282" max="1282" width="14.625" style="20" customWidth="1"/>
    <col min="1283" max="1283" width="26.875" style="20" customWidth="1"/>
    <col min="1284" max="1284" width="10.5" style="20" customWidth="1"/>
    <col min="1285" max="1285" width="13.125" style="20" customWidth="1"/>
    <col min="1286" max="1286" width="9" style="20"/>
    <col min="1287" max="1287" width="22.375" style="20" customWidth="1"/>
    <col min="1288" max="1536" width="9" style="20"/>
    <col min="1537" max="1537" width="2" style="20" customWidth="1"/>
    <col min="1538" max="1538" width="14.625" style="20" customWidth="1"/>
    <col min="1539" max="1539" width="26.875" style="20" customWidth="1"/>
    <col min="1540" max="1540" width="10.5" style="20" customWidth="1"/>
    <col min="1541" max="1541" width="13.125" style="20" customWidth="1"/>
    <col min="1542" max="1542" width="9" style="20"/>
    <col min="1543" max="1543" width="22.375" style="20" customWidth="1"/>
    <col min="1544" max="1792" width="9" style="20"/>
    <col min="1793" max="1793" width="2" style="20" customWidth="1"/>
    <col min="1794" max="1794" width="14.625" style="20" customWidth="1"/>
    <col min="1795" max="1795" width="26.875" style="20" customWidth="1"/>
    <col min="1796" max="1796" width="10.5" style="20" customWidth="1"/>
    <col min="1797" max="1797" width="13.125" style="20" customWidth="1"/>
    <col min="1798" max="1798" width="9" style="20"/>
    <col min="1799" max="1799" width="22.375" style="20" customWidth="1"/>
    <col min="1800" max="2048" width="9" style="20"/>
    <col min="2049" max="2049" width="2" style="20" customWidth="1"/>
    <col min="2050" max="2050" width="14.625" style="20" customWidth="1"/>
    <col min="2051" max="2051" width="26.875" style="20" customWidth="1"/>
    <col min="2052" max="2052" width="10.5" style="20" customWidth="1"/>
    <col min="2053" max="2053" width="13.125" style="20" customWidth="1"/>
    <col min="2054" max="2054" width="9" style="20"/>
    <col min="2055" max="2055" width="22.375" style="20" customWidth="1"/>
    <col min="2056" max="2304" width="9" style="20"/>
    <col min="2305" max="2305" width="2" style="20" customWidth="1"/>
    <col min="2306" max="2306" width="14.625" style="20" customWidth="1"/>
    <col min="2307" max="2307" width="26.875" style="20" customWidth="1"/>
    <col min="2308" max="2308" width="10.5" style="20" customWidth="1"/>
    <col min="2309" max="2309" width="13.125" style="20" customWidth="1"/>
    <col min="2310" max="2310" width="9" style="20"/>
    <col min="2311" max="2311" width="22.375" style="20" customWidth="1"/>
    <col min="2312" max="2560" width="9" style="20"/>
    <col min="2561" max="2561" width="2" style="20" customWidth="1"/>
    <col min="2562" max="2562" width="14.625" style="20" customWidth="1"/>
    <col min="2563" max="2563" width="26.875" style="20" customWidth="1"/>
    <col min="2564" max="2564" width="10.5" style="20" customWidth="1"/>
    <col min="2565" max="2565" width="13.125" style="20" customWidth="1"/>
    <col min="2566" max="2566" width="9" style="20"/>
    <col min="2567" max="2567" width="22.375" style="20" customWidth="1"/>
    <col min="2568" max="2816" width="9" style="20"/>
    <col min="2817" max="2817" width="2" style="20" customWidth="1"/>
    <col min="2818" max="2818" width="14.625" style="20" customWidth="1"/>
    <col min="2819" max="2819" width="26.875" style="20" customWidth="1"/>
    <col min="2820" max="2820" width="10.5" style="20" customWidth="1"/>
    <col min="2821" max="2821" width="13.125" style="20" customWidth="1"/>
    <col min="2822" max="2822" width="9" style="20"/>
    <col min="2823" max="2823" width="22.375" style="20" customWidth="1"/>
    <col min="2824" max="3072" width="9" style="20"/>
    <col min="3073" max="3073" width="2" style="20" customWidth="1"/>
    <col min="3074" max="3074" width="14.625" style="20" customWidth="1"/>
    <col min="3075" max="3075" width="26.875" style="20" customWidth="1"/>
    <col min="3076" max="3076" width="10.5" style="20" customWidth="1"/>
    <col min="3077" max="3077" width="13.125" style="20" customWidth="1"/>
    <col min="3078" max="3078" width="9" style="20"/>
    <col min="3079" max="3079" width="22.375" style="20" customWidth="1"/>
    <col min="3080" max="3328" width="9" style="20"/>
    <col min="3329" max="3329" width="2" style="20" customWidth="1"/>
    <col min="3330" max="3330" width="14.625" style="20" customWidth="1"/>
    <col min="3331" max="3331" width="26.875" style="20" customWidth="1"/>
    <col min="3332" max="3332" width="10.5" style="20" customWidth="1"/>
    <col min="3333" max="3333" width="13.125" style="20" customWidth="1"/>
    <col min="3334" max="3334" width="9" style="20"/>
    <col min="3335" max="3335" width="22.375" style="20" customWidth="1"/>
    <col min="3336" max="3584" width="9" style="20"/>
    <col min="3585" max="3585" width="2" style="20" customWidth="1"/>
    <col min="3586" max="3586" width="14.625" style="20" customWidth="1"/>
    <col min="3587" max="3587" width="26.875" style="20" customWidth="1"/>
    <col min="3588" max="3588" width="10.5" style="20" customWidth="1"/>
    <col min="3589" max="3589" width="13.125" style="20" customWidth="1"/>
    <col min="3590" max="3590" width="9" style="20"/>
    <col min="3591" max="3591" width="22.375" style="20" customWidth="1"/>
    <col min="3592" max="3840" width="9" style="20"/>
    <col min="3841" max="3841" width="2" style="20" customWidth="1"/>
    <col min="3842" max="3842" width="14.625" style="20" customWidth="1"/>
    <col min="3843" max="3843" width="26.875" style="20" customWidth="1"/>
    <col min="3844" max="3844" width="10.5" style="20" customWidth="1"/>
    <col min="3845" max="3845" width="13.125" style="20" customWidth="1"/>
    <col min="3846" max="3846" width="9" style="20"/>
    <col min="3847" max="3847" width="22.375" style="20" customWidth="1"/>
    <col min="3848" max="4096" width="9" style="20"/>
    <col min="4097" max="4097" width="2" style="20" customWidth="1"/>
    <col min="4098" max="4098" width="14.625" style="20" customWidth="1"/>
    <col min="4099" max="4099" width="26.875" style="20" customWidth="1"/>
    <col min="4100" max="4100" width="10.5" style="20" customWidth="1"/>
    <col min="4101" max="4101" width="13.125" style="20" customWidth="1"/>
    <col min="4102" max="4102" width="9" style="20"/>
    <col min="4103" max="4103" width="22.375" style="20" customWidth="1"/>
    <col min="4104" max="4352" width="9" style="20"/>
    <col min="4353" max="4353" width="2" style="20" customWidth="1"/>
    <col min="4354" max="4354" width="14.625" style="20" customWidth="1"/>
    <col min="4355" max="4355" width="26.875" style="20" customWidth="1"/>
    <col min="4356" max="4356" width="10.5" style="20" customWidth="1"/>
    <col min="4357" max="4357" width="13.125" style="20" customWidth="1"/>
    <col min="4358" max="4358" width="9" style="20"/>
    <col min="4359" max="4359" width="22.375" style="20" customWidth="1"/>
    <col min="4360" max="4608" width="9" style="20"/>
    <col min="4609" max="4609" width="2" style="20" customWidth="1"/>
    <col min="4610" max="4610" width="14.625" style="20" customWidth="1"/>
    <col min="4611" max="4611" width="26.875" style="20" customWidth="1"/>
    <col min="4612" max="4612" width="10.5" style="20" customWidth="1"/>
    <col min="4613" max="4613" width="13.125" style="20" customWidth="1"/>
    <col min="4614" max="4614" width="9" style="20"/>
    <col min="4615" max="4615" width="22.375" style="20" customWidth="1"/>
    <col min="4616" max="4864" width="9" style="20"/>
    <col min="4865" max="4865" width="2" style="20" customWidth="1"/>
    <col min="4866" max="4866" width="14.625" style="20" customWidth="1"/>
    <col min="4867" max="4867" width="26.875" style="20" customWidth="1"/>
    <col min="4868" max="4868" width="10.5" style="20" customWidth="1"/>
    <col min="4869" max="4869" width="13.125" style="20" customWidth="1"/>
    <col min="4870" max="4870" width="9" style="20"/>
    <col min="4871" max="4871" width="22.375" style="20" customWidth="1"/>
    <col min="4872" max="5120" width="9" style="20"/>
    <col min="5121" max="5121" width="2" style="20" customWidth="1"/>
    <col min="5122" max="5122" width="14.625" style="20" customWidth="1"/>
    <col min="5123" max="5123" width="26.875" style="20" customWidth="1"/>
    <col min="5124" max="5124" width="10.5" style="20" customWidth="1"/>
    <col min="5125" max="5125" width="13.125" style="20" customWidth="1"/>
    <col min="5126" max="5126" width="9" style="20"/>
    <col min="5127" max="5127" width="22.375" style="20" customWidth="1"/>
    <col min="5128" max="5376" width="9" style="20"/>
    <col min="5377" max="5377" width="2" style="20" customWidth="1"/>
    <col min="5378" max="5378" width="14.625" style="20" customWidth="1"/>
    <col min="5379" max="5379" width="26.875" style="20" customWidth="1"/>
    <col min="5380" max="5380" width="10.5" style="20" customWidth="1"/>
    <col min="5381" max="5381" width="13.125" style="20" customWidth="1"/>
    <col min="5382" max="5382" width="9" style="20"/>
    <col min="5383" max="5383" width="22.375" style="20" customWidth="1"/>
    <col min="5384" max="5632" width="9" style="20"/>
    <col min="5633" max="5633" width="2" style="20" customWidth="1"/>
    <col min="5634" max="5634" width="14.625" style="20" customWidth="1"/>
    <col min="5635" max="5635" width="26.875" style="20" customWidth="1"/>
    <col min="5636" max="5636" width="10.5" style="20" customWidth="1"/>
    <col min="5637" max="5637" width="13.125" style="20" customWidth="1"/>
    <col min="5638" max="5638" width="9" style="20"/>
    <col min="5639" max="5639" width="22.375" style="20" customWidth="1"/>
    <col min="5640" max="5888" width="9" style="20"/>
    <col min="5889" max="5889" width="2" style="20" customWidth="1"/>
    <col min="5890" max="5890" width="14.625" style="20" customWidth="1"/>
    <col min="5891" max="5891" width="26.875" style="20" customWidth="1"/>
    <col min="5892" max="5892" width="10.5" style="20" customWidth="1"/>
    <col min="5893" max="5893" width="13.125" style="20" customWidth="1"/>
    <col min="5894" max="5894" width="9" style="20"/>
    <col min="5895" max="5895" width="22.375" style="20" customWidth="1"/>
    <col min="5896" max="6144" width="9" style="20"/>
    <col min="6145" max="6145" width="2" style="20" customWidth="1"/>
    <col min="6146" max="6146" width="14.625" style="20" customWidth="1"/>
    <col min="6147" max="6147" width="26.875" style="20" customWidth="1"/>
    <col min="6148" max="6148" width="10.5" style="20" customWidth="1"/>
    <col min="6149" max="6149" width="13.125" style="20" customWidth="1"/>
    <col min="6150" max="6150" width="9" style="20"/>
    <col min="6151" max="6151" width="22.375" style="20" customWidth="1"/>
    <col min="6152" max="6400" width="9" style="20"/>
    <col min="6401" max="6401" width="2" style="20" customWidth="1"/>
    <col min="6402" max="6402" width="14.625" style="20" customWidth="1"/>
    <col min="6403" max="6403" width="26.875" style="20" customWidth="1"/>
    <col min="6404" max="6404" width="10.5" style="20" customWidth="1"/>
    <col min="6405" max="6405" width="13.125" style="20" customWidth="1"/>
    <col min="6406" max="6406" width="9" style="20"/>
    <col min="6407" max="6407" width="22.375" style="20" customWidth="1"/>
    <col min="6408" max="6656" width="9" style="20"/>
    <col min="6657" max="6657" width="2" style="20" customWidth="1"/>
    <col min="6658" max="6658" width="14.625" style="20" customWidth="1"/>
    <col min="6659" max="6659" width="26.875" style="20" customWidth="1"/>
    <col min="6660" max="6660" width="10.5" style="20" customWidth="1"/>
    <col min="6661" max="6661" width="13.125" style="20" customWidth="1"/>
    <col min="6662" max="6662" width="9" style="20"/>
    <col min="6663" max="6663" width="22.375" style="20" customWidth="1"/>
    <col min="6664" max="6912" width="9" style="20"/>
    <col min="6913" max="6913" width="2" style="20" customWidth="1"/>
    <col min="6914" max="6914" width="14.625" style="20" customWidth="1"/>
    <col min="6915" max="6915" width="26.875" style="20" customWidth="1"/>
    <col min="6916" max="6916" width="10.5" style="20" customWidth="1"/>
    <col min="6917" max="6917" width="13.125" style="20" customWidth="1"/>
    <col min="6918" max="6918" width="9" style="20"/>
    <col min="6919" max="6919" width="22.375" style="20" customWidth="1"/>
    <col min="6920" max="7168" width="9" style="20"/>
    <col min="7169" max="7169" width="2" style="20" customWidth="1"/>
    <col min="7170" max="7170" width="14.625" style="20" customWidth="1"/>
    <col min="7171" max="7171" width="26.875" style="20" customWidth="1"/>
    <col min="7172" max="7172" width="10.5" style="20" customWidth="1"/>
    <col min="7173" max="7173" width="13.125" style="20" customWidth="1"/>
    <col min="7174" max="7174" width="9" style="20"/>
    <col min="7175" max="7175" width="22.375" style="20" customWidth="1"/>
    <col min="7176" max="7424" width="9" style="20"/>
    <col min="7425" max="7425" width="2" style="20" customWidth="1"/>
    <col min="7426" max="7426" width="14.625" style="20" customWidth="1"/>
    <col min="7427" max="7427" width="26.875" style="20" customWidth="1"/>
    <col min="7428" max="7428" width="10.5" style="20" customWidth="1"/>
    <col min="7429" max="7429" width="13.125" style="20" customWidth="1"/>
    <col min="7430" max="7430" width="9" style="20"/>
    <col min="7431" max="7431" width="22.375" style="20" customWidth="1"/>
    <col min="7432" max="7680" width="9" style="20"/>
    <col min="7681" max="7681" width="2" style="20" customWidth="1"/>
    <col min="7682" max="7682" width="14.625" style="20" customWidth="1"/>
    <col min="7683" max="7683" width="26.875" style="20" customWidth="1"/>
    <col min="7684" max="7684" width="10.5" style="20" customWidth="1"/>
    <col min="7685" max="7685" width="13.125" style="20" customWidth="1"/>
    <col min="7686" max="7686" width="9" style="20"/>
    <col min="7687" max="7687" width="22.375" style="20" customWidth="1"/>
    <col min="7688" max="7936" width="9" style="20"/>
    <col min="7937" max="7937" width="2" style="20" customWidth="1"/>
    <col min="7938" max="7938" width="14.625" style="20" customWidth="1"/>
    <col min="7939" max="7939" width="26.875" style="20" customWidth="1"/>
    <col min="7940" max="7940" width="10.5" style="20" customWidth="1"/>
    <col min="7941" max="7941" width="13.125" style="20" customWidth="1"/>
    <col min="7942" max="7942" width="9" style="20"/>
    <col min="7943" max="7943" width="22.375" style="20" customWidth="1"/>
    <col min="7944" max="8192" width="9" style="20"/>
    <col min="8193" max="8193" width="2" style="20" customWidth="1"/>
    <col min="8194" max="8194" width="14.625" style="20" customWidth="1"/>
    <col min="8195" max="8195" width="26.875" style="20" customWidth="1"/>
    <col min="8196" max="8196" width="10.5" style="20" customWidth="1"/>
    <col min="8197" max="8197" width="13.125" style="20" customWidth="1"/>
    <col min="8198" max="8198" width="9" style="20"/>
    <col min="8199" max="8199" width="22.375" style="20" customWidth="1"/>
    <col min="8200" max="8448" width="9" style="20"/>
    <col min="8449" max="8449" width="2" style="20" customWidth="1"/>
    <col min="8450" max="8450" width="14.625" style="20" customWidth="1"/>
    <col min="8451" max="8451" width="26.875" style="20" customWidth="1"/>
    <col min="8452" max="8452" width="10.5" style="20" customWidth="1"/>
    <col min="8453" max="8453" width="13.125" style="20" customWidth="1"/>
    <col min="8454" max="8454" width="9" style="20"/>
    <col min="8455" max="8455" width="22.375" style="20" customWidth="1"/>
    <col min="8456" max="8704" width="9" style="20"/>
    <col min="8705" max="8705" width="2" style="20" customWidth="1"/>
    <col min="8706" max="8706" width="14.625" style="20" customWidth="1"/>
    <col min="8707" max="8707" width="26.875" style="20" customWidth="1"/>
    <col min="8708" max="8708" width="10.5" style="20" customWidth="1"/>
    <col min="8709" max="8709" width="13.125" style="20" customWidth="1"/>
    <col min="8710" max="8710" width="9" style="20"/>
    <col min="8711" max="8711" width="22.375" style="20" customWidth="1"/>
    <col min="8712" max="8960" width="9" style="20"/>
    <col min="8961" max="8961" width="2" style="20" customWidth="1"/>
    <col min="8962" max="8962" width="14.625" style="20" customWidth="1"/>
    <col min="8963" max="8963" width="26.875" style="20" customWidth="1"/>
    <col min="8964" max="8964" width="10.5" style="20" customWidth="1"/>
    <col min="8965" max="8965" width="13.125" style="20" customWidth="1"/>
    <col min="8966" max="8966" width="9" style="20"/>
    <col min="8967" max="8967" width="22.375" style="20" customWidth="1"/>
    <col min="8968" max="9216" width="9" style="20"/>
    <col min="9217" max="9217" width="2" style="20" customWidth="1"/>
    <col min="9218" max="9218" width="14.625" style="20" customWidth="1"/>
    <col min="9219" max="9219" width="26.875" style="20" customWidth="1"/>
    <col min="9220" max="9220" width="10.5" style="20" customWidth="1"/>
    <col min="9221" max="9221" width="13.125" style="20" customWidth="1"/>
    <col min="9222" max="9222" width="9" style="20"/>
    <col min="9223" max="9223" width="22.375" style="20" customWidth="1"/>
    <col min="9224" max="9472" width="9" style="20"/>
    <col min="9473" max="9473" width="2" style="20" customWidth="1"/>
    <col min="9474" max="9474" width="14.625" style="20" customWidth="1"/>
    <col min="9475" max="9475" width="26.875" style="20" customWidth="1"/>
    <col min="9476" max="9476" width="10.5" style="20" customWidth="1"/>
    <col min="9477" max="9477" width="13.125" style="20" customWidth="1"/>
    <col min="9478" max="9478" width="9" style="20"/>
    <col min="9479" max="9479" width="22.375" style="20" customWidth="1"/>
    <col min="9480" max="9728" width="9" style="20"/>
    <col min="9729" max="9729" width="2" style="20" customWidth="1"/>
    <col min="9730" max="9730" width="14.625" style="20" customWidth="1"/>
    <col min="9731" max="9731" width="26.875" style="20" customWidth="1"/>
    <col min="9732" max="9732" width="10.5" style="20" customWidth="1"/>
    <col min="9733" max="9733" width="13.125" style="20" customWidth="1"/>
    <col min="9734" max="9734" width="9" style="20"/>
    <col min="9735" max="9735" width="22.375" style="20" customWidth="1"/>
    <col min="9736" max="9984" width="9" style="20"/>
    <col min="9985" max="9985" width="2" style="20" customWidth="1"/>
    <col min="9986" max="9986" width="14.625" style="20" customWidth="1"/>
    <col min="9987" max="9987" width="26.875" style="20" customWidth="1"/>
    <col min="9988" max="9988" width="10.5" style="20" customWidth="1"/>
    <col min="9989" max="9989" width="13.125" style="20" customWidth="1"/>
    <col min="9990" max="9990" width="9" style="20"/>
    <col min="9991" max="9991" width="22.375" style="20" customWidth="1"/>
    <col min="9992" max="10240" width="9" style="20"/>
    <col min="10241" max="10241" width="2" style="20" customWidth="1"/>
    <col min="10242" max="10242" width="14.625" style="20" customWidth="1"/>
    <col min="10243" max="10243" width="26.875" style="20" customWidth="1"/>
    <col min="10244" max="10244" width="10.5" style="20" customWidth="1"/>
    <col min="10245" max="10245" width="13.125" style="20" customWidth="1"/>
    <col min="10246" max="10246" width="9" style="20"/>
    <col min="10247" max="10247" width="22.375" style="20" customWidth="1"/>
    <col min="10248" max="10496" width="9" style="20"/>
    <col min="10497" max="10497" width="2" style="20" customWidth="1"/>
    <col min="10498" max="10498" width="14.625" style="20" customWidth="1"/>
    <col min="10499" max="10499" width="26.875" style="20" customWidth="1"/>
    <col min="10500" max="10500" width="10.5" style="20" customWidth="1"/>
    <col min="10501" max="10501" width="13.125" style="20" customWidth="1"/>
    <col min="10502" max="10502" width="9" style="20"/>
    <col min="10503" max="10503" width="22.375" style="20" customWidth="1"/>
    <col min="10504" max="10752" width="9" style="20"/>
    <col min="10753" max="10753" width="2" style="20" customWidth="1"/>
    <col min="10754" max="10754" width="14.625" style="20" customWidth="1"/>
    <col min="10755" max="10755" width="26.875" style="20" customWidth="1"/>
    <col min="10756" max="10756" width="10.5" style="20" customWidth="1"/>
    <col min="10757" max="10757" width="13.125" style="20" customWidth="1"/>
    <col min="10758" max="10758" width="9" style="20"/>
    <col min="10759" max="10759" width="22.375" style="20" customWidth="1"/>
    <col min="10760" max="11008" width="9" style="20"/>
    <col min="11009" max="11009" width="2" style="20" customWidth="1"/>
    <col min="11010" max="11010" width="14.625" style="20" customWidth="1"/>
    <col min="11011" max="11011" width="26.875" style="20" customWidth="1"/>
    <col min="11012" max="11012" width="10.5" style="20" customWidth="1"/>
    <col min="11013" max="11013" width="13.125" style="20" customWidth="1"/>
    <col min="11014" max="11014" width="9" style="20"/>
    <col min="11015" max="11015" width="22.375" style="20" customWidth="1"/>
    <col min="11016" max="11264" width="9" style="20"/>
    <col min="11265" max="11265" width="2" style="20" customWidth="1"/>
    <col min="11266" max="11266" width="14.625" style="20" customWidth="1"/>
    <col min="11267" max="11267" width="26.875" style="20" customWidth="1"/>
    <col min="11268" max="11268" width="10.5" style="20" customWidth="1"/>
    <col min="11269" max="11269" width="13.125" style="20" customWidth="1"/>
    <col min="11270" max="11270" width="9" style="20"/>
    <col min="11271" max="11271" width="22.375" style="20" customWidth="1"/>
    <col min="11272" max="11520" width="9" style="20"/>
    <col min="11521" max="11521" width="2" style="20" customWidth="1"/>
    <col min="11522" max="11522" width="14.625" style="20" customWidth="1"/>
    <col min="11523" max="11523" width="26.875" style="20" customWidth="1"/>
    <col min="11524" max="11524" width="10.5" style="20" customWidth="1"/>
    <col min="11525" max="11525" width="13.125" style="20" customWidth="1"/>
    <col min="11526" max="11526" width="9" style="20"/>
    <col min="11527" max="11527" width="22.375" style="20" customWidth="1"/>
    <col min="11528" max="11776" width="9" style="20"/>
    <col min="11777" max="11777" width="2" style="20" customWidth="1"/>
    <col min="11778" max="11778" width="14.625" style="20" customWidth="1"/>
    <col min="11779" max="11779" width="26.875" style="20" customWidth="1"/>
    <col min="11780" max="11780" width="10.5" style="20" customWidth="1"/>
    <col min="11781" max="11781" width="13.125" style="20" customWidth="1"/>
    <col min="11782" max="11782" width="9" style="20"/>
    <col min="11783" max="11783" width="22.375" style="20" customWidth="1"/>
    <col min="11784" max="12032" width="9" style="20"/>
    <col min="12033" max="12033" width="2" style="20" customWidth="1"/>
    <col min="12034" max="12034" width="14.625" style="20" customWidth="1"/>
    <col min="12035" max="12035" width="26.875" style="20" customWidth="1"/>
    <col min="12036" max="12036" width="10.5" style="20" customWidth="1"/>
    <col min="12037" max="12037" width="13.125" style="20" customWidth="1"/>
    <col min="12038" max="12038" width="9" style="20"/>
    <col min="12039" max="12039" width="22.375" style="20" customWidth="1"/>
    <col min="12040" max="12288" width="9" style="20"/>
    <col min="12289" max="12289" width="2" style="20" customWidth="1"/>
    <col min="12290" max="12290" width="14.625" style="20" customWidth="1"/>
    <col min="12291" max="12291" width="26.875" style="20" customWidth="1"/>
    <col min="12292" max="12292" width="10.5" style="20" customWidth="1"/>
    <col min="12293" max="12293" width="13.125" style="20" customWidth="1"/>
    <col min="12294" max="12294" width="9" style="20"/>
    <col min="12295" max="12295" width="22.375" style="20" customWidth="1"/>
    <col min="12296" max="12544" width="9" style="20"/>
    <col min="12545" max="12545" width="2" style="20" customWidth="1"/>
    <col min="12546" max="12546" width="14.625" style="20" customWidth="1"/>
    <col min="12547" max="12547" width="26.875" style="20" customWidth="1"/>
    <col min="12548" max="12548" width="10.5" style="20" customWidth="1"/>
    <col min="12549" max="12549" width="13.125" style="20" customWidth="1"/>
    <col min="12550" max="12550" width="9" style="20"/>
    <col min="12551" max="12551" width="22.375" style="20" customWidth="1"/>
    <col min="12552" max="12800" width="9" style="20"/>
    <col min="12801" max="12801" width="2" style="20" customWidth="1"/>
    <col min="12802" max="12802" width="14.625" style="20" customWidth="1"/>
    <col min="12803" max="12803" width="26.875" style="20" customWidth="1"/>
    <col min="12804" max="12804" width="10.5" style="20" customWidth="1"/>
    <col min="12805" max="12805" width="13.125" style="20" customWidth="1"/>
    <col min="12806" max="12806" width="9" style="20"/>
    <col min="12807" max="12807" width="22.375" style="20" customWidth="1"/>
    <col min="12808" max="13056" width="9" style="20"/>
    <col min="13057" max="13057" width="2" style="20" customWidth="1"/>
    <col min="13058" max="13058" width="14.625" style="20" customWidth="1"/>
    <col min="13059" max="13059" width="26.875" style="20" customWidth="1"/>
    <col min="13060" max="13060" width="10.5" style="20" customWidth="1"/>
    <col min="13061" max="13061" width="13.125" style="20" customWidth="1"/>
    <col min="13062" max="13062" width="9" style="20"/>
    <col min="13063" max="13063" width="22.375" style="20" customWidth="1"/>
    <col min="13064" max="13312" width="9" style="20"/>
    <col min="13313" max="13313" width="2" style="20" customWidth="1"/>
    <col min="13314" max="13314" width="14.625" style="20" customWidth="1"/>
    <col min="13315" max="13315" width="26.875" style="20" customWidth="1"/>
    <col min="13316" max="13316" width="10.5" style="20" customWidth="1"/>
    <col min="13317" max="13317" width="13.125" style="20" customWidth="1"/>
    <col min="13318" max="13318" width="9" style="20"/>
    <col min="13319" max="13319" width="22.375" style="20" customWidth="1"/>
    <col min="13320" max="13568" width="9" style="20"/>
    <col min="13569" max="13569" width="2" style="20" customWidth="1"/>
    <col min="13570" max="13570" width="14.625" style="20" customWidth="1"/>
    <col min="13571" max="13571" width="26.875" style="20" customWidth="1"/>
    <col min="13572" max="13572" width="10.5" style="20" customWidth="1"/>
    <col min="13573" max="13573" width="13.125" style="20" customWidth="1"/>
    <col min="13574" max="13574" width="9" style="20"/>
    <col min="13575" max="13575" width="22.375" style="20" customWidth="1"/>
    <col min="13576" max="13824" width="9" style="20"/>
    <col min="13825" max="13825" width="2" style="20" customWidth="1"/>
    <col min="13826" max="13826" width="14.625" style="20" customWidth="1"/>
    <col min="13827" max="13827" width="26.875" style="20" customWidth="1"/>
    <col min="13828" max="13828" width="10.5" style="20" customWidth="1"/>
    <col min="13829" max="13829" width="13.125" style="20" customWidth="1"/>
    <col min="13830" max="13830" width="9" style="20"/>
    <col min="13831" max="13831" width="22.375" style="20" customWidth="1"/>
    <col min="13832" max="14080" width="9" style="20"/>
    <col min="14081" max="14081" width="2" style="20" customWidth="1"/>
    <col min="14082" max="14082" width="14.625" style="20" customWidth="1"/>
    <col min="14083" max="14083" width="26.875" style="20" customWidth="1"/>
    <col min="14084" max="14084" width="10.5" style="20" customWidth="1"/>
    <col min="14085" max="14085" width="13.125" style="20" customWidth="1"/>
    <col min="14086" max="14086" width="9" style="20"/>
    <col min="14087" max="14087" width="22.375" style="20" customWidth="1"/>
    <col min="14088" max="14336" width="9" style="20"/>
    <col min="14337" max="14337" width="2" style="20" customWidth="1"/>
    <col min="14338" max="14338" width="14.625" style="20" customWidth="1"/>
    <col min="14339" max="14339" width="26.875" style="20" customWidth="1"/>
    <col min="14340" max="14340" width="10.5" style="20" customWidth="1"/>
    <col min="14341" max="14341" width="13.125" style="20" customWidth="1"/>
    <col min="14342" max="14342" width="9" style="20"/>
    <col min="14343" max="14343" width="22.375" style="20" customWidth="1"/>
    <col min="14344" max="14592" width="9" style="20"/>
    <col min="14593" max="14593" width="2" style="20" customWidth="1"/>
    <col min="14594" max="14594" width="14.625" style="20" customWidth="1"/>
    <col min="14595" max="14595" width="26.875" style="20" customWidth="1"/>
    <col min="14596" max="14596" width="10.5" style="20" customWidth="1"/>
    <col min="14597" max="14597" width="13.125" style="20" customWidth="1"/>
    <col min="14598" max="14598" width="9" style="20"/>
    <col min="14599" max="14599" width="22.375" style="20" customWidth="1"/>
    <col min="14600" max="14848" width="9" style="20"/>
    <col min="14849" max="14849" width="2" style="20" customWidth="1"/>
    <col min="14850" max="14850" width="14.625" style="20" customWidth="1"/>
    <col min="14851" max="14851" width="26.875" style="20" customWidth="1"/>
    <col min="14852" max="14852" width="10.5" style="20" customWidth="1"/>
    <col min="14853" max="14853" width="13.125" style="20" customWidth="1"/>
    <col min="14854" max="14854" width="9" style="20"/>
    <col min="14855" max="14855" width="22.375" style="20" customWidth="1"/>
    <col min="14856" max="15104" width="9" style="20"/>
    <col min="15105" max="15105" width="2" style="20" customWidth="1"/>
    <col min="15106" max="15106" width="14.625" style="20" customWidth="1"/>
    <col min="15107" max="15107" width="26.875" style="20" customWidth="1"/>
    <col min="15108" max="15108" width="10.5" style="20" customWidth="1"/>
    <col min="15109" max="15109" width="13.125" style="20" customWidth="1"/>
    <col min="15110" max="15110" width="9" style="20"/>
    <col min="15111" max="15111" width="22.375" style="20" customWidth="1"/>
    <col min="15112" max="15360" width="9" style="20"/>
    <col min="15361" max="15361" width="2" style="20" customWidth="1"/>
    <col min="15362" max="15362" width="14.625" style="20" customWidth="1"/>
    <col min="15363" max="15363" width="26.875" style="20" customWidth="1"/>
    <col min="15364" max="15364" width="10.5" style="20" customWidth="1"/>
    <col min="15365" max="15365" width="13.125" style="20" customWidth="1"/>
    <col min="15366" max="15366" width="9" style="20"/>
    <col min="15367" max="15367" width="22.375" style="20" customWidth="1"/>
    <col min="15368" max="15616" width="9" style="20"/>
    <col min="15617" max="15617" width="2" style="20" customWidth="1"/>
    <col min="15618" max="15618" width="14.625" style="20" customWidth="1"/>
    <col min="15619" max="15619" width="26.875" style="20" customWidth="1"/>
    <col min="15620" max="15620" width="10.5" style="20" customWidth="1"/>
    <col min="15621" max="15621" width="13.125" style="20" customWidth="1"/>
    <col min="15622" max="15622" width="9" style="20"/>
    <col min="15623" max="15623" width="22.375" style="20" customWidth="1"/>
    <col min="15624" max="15872" width="9" style="20"/>
    <col min="15873" max="15873" width="2" style="20" customWidth="1"/>
    <col min="15874" max="15874" width="14.625" style="20" customWidth="1"/>
    <col min="15875" max="15875" width="26.875" style="20" customWidth="1"/>
    <col min="15876" max="15876" width="10.5" style="20" customWidth="1"/>
    <col min="15877" max="15877" width="13.125" style="20" customWidth="1"/>
    <col min="15878" max="15878" width="9" style="20"/>
    <col min="15879" max="15879" width="22.375" style="20" customWidth="1"/>
    <col min="15880" max="16128" width="9" style="20"/>
    <col min="16129" max="16129" width="2" style="20" customWidth="1"/>
    <col min="16130" max="16130" width="14.625" style="20" customWidth="1"/>
    <col min="16131" max="16131" width="26.875" style="20" customWidth="1"/>
    <col min="16132" max="16132" width="10.5" style="20" customWidth="1"/>
    <col min="16133" max="16133" width="13.125" style="20" customWidth="1"/>
    <col min="16134" max="16134" width="9" style="20"/>
    <col min="16135" max="16135" width="22.375" style="20" customWidth="1"/>
    <col min="16136" max="16384" width="9" style="20"/>
  </cols>
  <sheetData>
    <row r="2" spans="2:7">
      <c r="B2" s="149" t="s">
        <v>98</v>
      </c>
      <c r="C2" s="150"/>
      <c r="D2" s="150"/>
      <c r="E2" s="150"/>
      <c r="F2" s="150"/>
      <c r="G2" s="151"/>
    </row>
    <row r="3" spans="2:7" ht="30.75" customHeight="1" thickBot="1">
      <c r="B3" s="152"/>
      <c r="C3" s="153"/>
      <c r="D3" s="153"/>
      <c r="E3" s="153"/>
      <c r="F3" s="153"/>
      <c r="G3" s="154"/>
    </row>
    <row r="4" spans="2:7" ht="34.5" customHeight="1">
      <c r="B4" s="155" t="s">
        <v>112</v>
      </c>
      <c r="C4" s="156"/>
      <c r="D4" s="156"/>
      <c r="E4" s="156"/>
      <c r="F4" s="156"/>
      <c r="G4" s="157"/>
    </row>
    <row r="5" spans="2:7" ht="33">
      <c r="B5" s="21" t="s">
        <v>99</v>
      </c>
      <c r="C5" s="133" t="s">
        <v>184</v>
      </c>
      <c r="D5" s="133"/>
      <c r="E5" s="22" t="s">
        <v>100</v>
      </c>
      <c r="F5" s="134" t="s">
        <v>109</v>
      </c>
      <c r="G5" s="135"/>
    </row>
    <row r="6" spans="2:7" ht="18">
      <c r="B6" s="143"/>
      <c r="C6" s="143"/>
      <c r="D6" s="143"/>
      <c r="E6" s="143"/>
      <c r="F6" s="143"/>
      <c r="G6" s="144"/>
    </row>
    <row r="7" spans="2:7" ht="33">
      <c r="B7" s="21" t="s">
        <v>101</v>
      </c>
      <c r="C7" s="133" t="s">
        <v>113</v>
      </c>
      <c r="D7" s="133"/>
      <c r="E7" s="22" t="s">
        <v>102</v>
      </c>
      <c r="F7" s="134" t="s">
        <v>111</v>
      </c>
      <c r="G7" s="135"/>
    </row>
    <row r="8" spans="2:7" ht="18">
      <c r="B8" s="143"/>
      <c r="C8" s="143"/>
      <c r="D8" s="143"/>
      <c r="E8" s="143"/>
      <c r="F8" s="143"/>
      <c r="G8" s="144"/>
    </row>
    <row r="9" spans="2:7" ht="16.5" customHeight="1">
      <c r="B9" s="21" t="s">
        <v>116</v>
      </c>
      <c r="C9" s="136" t="s">
        <v>115</v>
      </c>
      <c r="D9" s="137"/>
      <c r="E9" s="137"/>
      <c r="F9" s="137"/>
      <c r="G9" s="138"/>
    </row>
    <row r="10" spans="2:7" ht="18">
      <c r="B10" s="143"/>
      <c r="C10" s="143"/>
      <c r="D10" s="143"/>
      <c r="E10" s="143"/>
      <c r="F10" s="143"/>
      <c r="G10" s="144"/>
    </row>
    <row r="11" spans="2:7" ht="49.5">
      <c r="B11" s="21" t="s">
        <v>103</v>
      </c>
      <c r="C11" s="22" t="s">
        <v>104</v>
      </c>
      <c r="D11" s="22" t="s">
        <v>105</v>
      </c>
      <c r="E11" s="22" t="s">
        <v>106</v>
      </c>
      <c r="F11" s="145" t="s">
        <v>107</v>
      </c>
      <c r="G11" s="146"/>
    </row>
    <row r="12" spans="2:7" ht="16.5">
      <c r="B12" s="23" t="s">
        <v>108</v>
      </c>
      <c r="C12" s="24" t="s">
        <v>114</v>
      </c>
      <c r="D12" s="25" t="s">
        <v>109</v>
      </c>
      <c r="E12" s="25" t="s">
        <v>117</v>
      </c>
      <c r="F12" s="147"/>
      <c r="G12" s="148"/>
    </row>
    <row r="13" spans="2:7" ht="17.25" thickBot="1">
      <c r="B13" s="139"/>
      <c r="C13" s="139"/>
      <c r="D13" s="139"/>
      <c r="E13" s="139"/>
      <c r="F13" s="139"/>
      <c r="G13" s="140"/>
    </row>
    <row r="14" spans="2:7">
      <c r="B14" s="26"/>
      <c r="C14" s="26"/>
      <c r="D14" s="26"/>
      <c r="E14" s="26"/>
      <c r="F14" s="26"/>
      <c r="G14" s="26"/>
    </row>
    <row r="15" spans="2:7">
      <c r="B15" s="141" t="s">
        <v>332</v>
      </c>
      <c r="C15" s="142"/>
      <c r="D15" s="142"/>
      <c r="E15" s="142"/>
      <c r="F15" s="142"/>
      <c r="G15" s="142"/>
    </row>
    <row r="16" spans="2:7">
      <c r="B16" s="142"/>
      <c r="C16" s="142"/>
      <c r="D16" s="142"/>
      <c r="E16" s="142"/>
      <c r="F16" s="142"/>
      <c r="G16" s="142"/>
    </row>
  </sheetData>
  <mergeCells count="14">
    <mergeCell ref="B2:G3"/>
    <mergeCell ref="B4:G4"/>
    <mergeCell ref="C5:D5"/>
    <mergeCell ref="F5:G5"/>
    <mergeCell ref="B6:G6"/>
    <mergeCell ref="C7:D7"/>
    <mergeCell ref="F7:G7"/>
    <mergeCell ref="C9:G9"/>
    <mergeCell ref="B13:G13"/>
    <mergeCell ref="B15:G16"/>
    <mergeCell ref="B8:G8"/>
    <mergeCell ref="B10:G10"/>
    <mergeCell ref="F11:G11"/>
    <mergeCell ref="F12:G12"/>
  </mergeCells>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99FF"/>
  </sheetPr>
  <dimension ref="B1:J83"/>
  <sheetViews>
    <sheetView tabSelected="1" topLeftCell="A55" workbookViewId="0">
      <selection activeCell="G60" sqref="G60"/>
    </sheetView>
  </sheetViews>
  <sheetFormatPr defaultColWidth="9" defaultRowHeight="14.25"/>
  <cols>
    <col min="1" max="1" width="2.75" style="20" customWidth="1"/>
    <col min="2" max="2" width="9.625" style="20" customWidth="1"/>
    <col min="3" max="3" width="10.75" style="20" customWidth="1"/>
    <col min="4" max="4" width="9.875" style="20" customWidth="1"/>
    <col min="5" max="5" width="25.125" style="20" customWidth="1"/>
    <col min="6" max="6" width="21" style="20" customWidth="1"/>
    <col min="7" max="7" width="17.125" style="20" customWidth="1"/>
    <col min="8" max="8" width="9" style="20" customWidth="1"/>
    <col min="9" max="9" width="9.5" style="40" customWidth="1"/>
    <col min="10" max="10" width="8" style="20" bestFit="1" customWidth="1"/>
    <col min="11" max="11" width="12.625" style="20" bestFit="1" customWidth="1"/>
    <col min="12" max="256" width="9" style="20"/>
    <col min="257" max="257" width="2.75" style="20" customWidth="1"/>
    <col min="258" max="258" width="9.625" style="20" customWidth="1"/>
    <col min="259" max="259" width="10.75" style="20" customWidth="1"/>
    <col min="260" max="260" width="9.875" style="20" customWidth="1"/>
    <col min="261" max="261" width="25.125" style="20" customWidth="1"/>
    <col min="262" max="262" width="21" style="20" customWidth="1"/>
    <col min="263" max="263" width="17.125" style="20" customWidth="1"/>
    <col min="264" max="264" width="9" style="20" customWidth="1"/>
    <col min="265" max="265" width="7.625" style="20" customWidth="1"/>
    <col min="266" max="266" width="8.625" style="20" customWidth="1"/>
    <col min="267" max="267" width="12.625" style="20" bestFit="1" customWidth="1"/>
    <col min="268" max="512" width="9" style="20"/>
    <col min="513" max="513" width="2.75" style="20" customWidth="1"/>
    <col min="514" max="514" width="9.625" style="20" customWidth="1"/>
    <col min="515" max="515" width="10.75" style="20" customWidth="1"/>
    <col min="516" max="516" width="9.875" style="20" customWidth="1"/>
    <col min="517" max="517" width="25.125" style="20" customWidth="1"/>
    <col min="518" max="518" width="21" style="20" customWidth="1"/>
    <col min="519" max="519" width="17.125" style="20" customWidth="1"/>
    <col min="520" max="520" width="9" style="20" customWidth="1"/>
    <col min="521" max="521" width="7.625" style="20" customWidth="1"/>
    <col min="522" max="522" width="8.625" style="20" customWidth="1"/>
    <col min="523" max="523" width="12.625" style="20" bestFit="1" customWidth="1"/>
    <col min="524" max="768" width="9" style="20"/>
    <col min="769" max="769" width="2.75" style="20" customWidth="1"/>
    <col min="770" max="770" width="9.625" style="20" customWidth="1"/>
    <col min="771" max="771" width="10.75" style="20" customWidth="1"/>
    <col min="772" max="772" width="9.875" style="20" customWidth="1"/>
    <col min="773" max="773" width="25.125" style="20" customWidth="1"/>
    <col min="774" max="774" width="21" style="20" customWidth="1"/>
    <col min="775" max="775" width="17.125" style="20" customWidth="1"/>
    <col min="776" max="776" width="9" style="20" customWidth="1"/>
    <col min="777" max="777" width="7.625" style="20" customWidth="1"/>
    <col min="778" max="778" width="8.625" style="20" customWidth="1"/>
    <col min="779" max="779" width="12.625" style="20" bestFit="1" customWidth="1"/>
    <col min="780" max="1024" width="9" style="20"/>
    <col min="1025" max="1025" width="2.75" style="20" customWidth="1"/>
    <col min="1026" max="1026" width="9.625" style="20" customWidth="1"/>
    <col min="1027" max="1027" width="10.75" style="20" customWidth="1"/>
    <col min="1028" max="1028" width="9.875" style="20" customWidth="1"/>
    <col min="1029" max="1029" width="25.125" style="20" customWidth="1"/>
    <col min="1030" max="1030" width="21" style="20" customWidth="1"/>
    <col min="1031" max="1031" width="17.125" style="20" customWidth="1"/>
    <col min="1032" max="1032" width="9" style="20" customWidth="1"/>
    <col min="1033" max="1033" width="7.625" style="20" customWidth="1"/>
    <col min="1034" max="1034" width="8.625" style="20" customWidth="1"/>
    <col min="1035" max="1035" width="12.625" style="20" bestFit="1" customWidth="1"/>
    <col min="1036" max="1280" width="9" style="20"/>
    <col min="1281" max="1281" width="2.75" style="20" customWidth="1"/>
    <col min="1282" max="1282" width="9.625" style="20" customWidth="1"/>
    <col min="1283" max="1283" width="10.75" style="20" customWidth="1"/>
    <col min="1284" max="1284" width="9.875" style="20" customWidth="1"/>
    <col min="1285" max="1285" width="25.125" style="20" customWidth="1"/>
    <col min="1286" max="1286" width="21" style="20" customWidth="1"/>
    <col min="1287" max="1287" width="17.125" style="20" customWidth="1"/>
    <col min="1288" max="1288" width="9" style="20" customWidth="1"/>
    <col min="1289" max="1289" width="7.625" style="20" customWidth="1"/>
    <col min="1290" max="1290" width="8.625" style="20" customWidth="1"/>
    <col min="1291" max="1291" width="12.625" style="20" bestFit="1" customWidth="1"/>
    <col min="1292" max="1536" width="9" style="20"/>
    <col min="1537" max="1537" width="2.75" style="20" customWidth="1"/>
    <col min="1538" max="1538" width="9.625" style="20" customWidth="1"/>
    <col min="1539" max="1539" width="10.75" style="20" customWidth="1"/>
    <col min="1540" max="1540" width="9.875" style="20" customWidth="1"/>
    <col min="1541" max="1541" width="25.125" style="20" customWidth="1"/>
    <col min="1542" max="1542" width="21" style="20" customWidth="1"/>
    <col min="1543" max="1543" width="17.125" style="20" customWidth="1"/>
    <col min="1544" max="1544" width="9" style="20" customWidth="1"/>
    <col min="1545" max="1545" width="7.625" style="20" customWidth="1"/>
    <col min="1546" max="1546" width="8.625" style="20" customWidth="1"/>
    <col min="1547" max="1547" width="12.625" style="20" bestFit="1" customWidth="1"/>
    <col min="1548" max="1792" width="9" style="20"/>
    <col min="1793" max="1793" width="2.75" style="20" customWidth="1"/>
    <col min="1794" max="1794" width="9.625" style="20" customWidth="1"/>
    <col min="1795" max="1795" width="10.75" style="20" customWidth="1"/>
    <col min="1796" max="1796" width="9.875" style="20" customWidth="1"/>
    <col min="1797" max="1797" width="25.125" style="20" customWidth="1"/>
    <col min="1798" max="1798" width="21" style="20" customWidth="1"/>
    <col min="1799" max="1799" width="17.125" style="20" customWidth="1"/>
    <col min="1800" max="1800" width="9" style="20" customWidth="1"/>
    <col min="1801" max="1801" width="7.625" style="20" customWidth="1"/>
    <col min="1802" max="1802" width="8.625" style="20" customWidth="1"/>
    <col min="1803" max="1803" width="12.625" style="20" bestFit="1" customWidth="1"/>
    <col min="1804" max="2048" width="9" style="20"/>
    <col min="2049" max="2049" width="2.75" style="20" customWidth="1"/>
    <col min="2050" max="2050" width="9.625" style="20" customWidth="1"/>
    <col min="2051" max="2051" width="10.75" style="20" customWidth="1"/>
    <col min="2052" max="2052" width="9.875" style="20" customWidth="1"/>
    <col min="2053" max="2053" width="25.125" style="20" customWidth="1"/>
    <col min="2054" max="2054" width="21" style="20" customWidth="1"/>
    <col min="2055" max="2055" width="17.125" style="20" customWidth="1"/>
    <col min="2056" max="2056" width="9" style="20" customWidth="1"/>
    <col min="2057" max="2057" width="7.625" style="20" customWidth="1"/>
    <col min="2058" max="2058" width="8.625" style="20" customWidth="1"/>
    <col min="2059" max="2059" width="12.625" style="20" bestFit="1" customWidth="1"/>
    <col min="2060" max="2304" width="9" style="20"/>
    <col min="2305" max="2305" width="2.75" style="20" customWidth="1"/>
    <col min="2306" max="2306" width="9.625" style="20" customWidth="1"/>
    <col min="2307" max="2307" width="10.75" style="20" customWidth="1"/>
    <col min="2308" max="2308" width="9.875" style="20" customWidth="1"/>
    <col min="2309" max="2309" width="25.125" style="20" customWidth="1"/>
    <col min="2310" max="2310" width="21" style="20" customWidth="1"/>
    <col min="2311" max="2311" width="17.125" style="20" customWidth="1"/>
    <col min="2312" max="2312" width="9" style="20" customWidth="1"/>
    <col min="2313" max="2313" width="7.625" style="20" customWidth="1"/>
    <col min="2314" max="2314" width="8.625" style="20" customWidth="1"/>
    <col min="2315" max="2315" width="12.625" style="20" bestFit="1" customWidth="1"/>
    <col min="2316" max="2560" width="9" style="20"/>
    <col min="2561" max="2561" width="2.75" style="20" customWidth="1"/>
    <col min="2562" max="2562" width="9.625" style="20" customWidth="1"/>
    <col min="2563" max="2563" width="10.75" style="20" customWidth="1"/>
    <col min="2564" max="2564" width="9.875" style="20" customWidth="1"/>
    <col min="2565" max="2565" width="25.125" style="20" customWidth="1"/>
    <col min="2566" max="2566" width="21" style="20" customWidth="1"/>
    <col min="2567" max="2567" width="17.125" style="20" customWidth="1"/>
    <col min="2568" max="2568" width="9" style="20" customWidth="1"/>
    <col min="2569" max="2569" width="7.625" style="20" customWidth="1"/>
    <col min="2570" max="2570" width="8.625" style="20" customWidth="1"/>
    <col min="2571" max="2571" width="12.625" style="20" bestFit="1" customWidth="1"/>
    <col min="2572" max="2816" width="9" style="20"/>
    <col min="2817" max="2817" width="2.75" style="20" customWidth="1"/>
    <col min="2818" max="2818" width="9.625" style="20" customWidth="1"/>
    <col min="2819" max="2819" width="10.75" style="20" customWidth="1"/>
    <col min="2820" max="2820" width="9.875" style="20" customWidth="1"/>
    <col min="2821" max="2821" width="25.125" style="20" customWidth="1"/>
    <col min="2822" max="2822" width="21" style="20" customWidth="1"/>
    <col min="2823" max="2823" width="17.125" style="20" customWidth="1"/>
    <col min="2824" max="2824" width="9" style="20" customWidth="1"/>
    <col min="2825" max="2825" width="7.625" style="20" customWidth="1"/>
    <col min="2826" max="2826" width="8.625" style="20" customWidth="1"/>
    <col min="2827" max="2827" width="12.625" style="20" bestFit="1" customWidth="1"/>
    <col min="2828" max="3072" width="9" style="20"/>
    <col min="3073" max="3073" width="2.75" style="20" customWidth="1"/>
    <col min="3074" max="3074" width="9.625" style="20" customWidth="1"/>
    <col min="3075" max="3075" width="10.75" style="20" customWidth="1"/>
    <col min="3076" max="3076" width="9.875" style="20" customWidth="1"/>
    <col min="3077" max="3077" width="25.125" style="20" customWidth="1"/>
    <col min="3078" max="3078" width="21" style="20" customWidth="1"/>
    <col min="3079" max="3079" width="17.125" style="20" customWidth="1"/>
    <col min="3080" max="3080" width="9" style="20" customWidth="1"/>
    <col min="3081" max="3081" width="7.625" style="20" customWidth="1"/>
    <col min="3082" max="3082" width="8.625" style="20" customWidth="1"/>
    <col min="3083" max="3083" width="12.625" style="20" bestFit="1" customWidth="1"/>
    <col min="3084" max="3328" width="9" style="20"/>
    <col min="3329" max="3329" width="2.75" style="20" customWidth="1"/>
    <col min="3330" max="3330" width="9.625" style="20" customWidth="1"/>
    <col min="3331" max="3331" width="10.75" style="20" customWidth="1"/>
    <col min="3332" max="3332" width="9.875" style="20" customWidth="1"/>
    <col min="3333" max="3333" width="25.125" style="20" customWidth="1"/>
    <col min="3334" max="3334" width="21" style="20" customWidth="1"/>
    <col min="3335" max="3335" width="17.125" style="20" customWidth="1"/>
    <col min="3336" max="3336" width="9" style="20" customWidth="1"/>
    <col min="3337" max="3337" width="7.625" style="20" customWidth="1"/>
    <col min="3338" max="3338" width="8.625" style="20" customWidth="1"/>
    <col min="3339" max="3339" width="12.625" style="20" bestFit="1" customWidth="1"/>
    <col min="3340" max="3584" width="9" style="20"/>
    <col min="3585" max="3585" width="2.75" style="20" customWidth="1"/>
    <col min="3586" max="3586" width="9.625" style="20" customWidth="1"/>
    <col min="3587" max="3587" width="10.75" style="20" customWidth="1"/>
    <col min="3588" max="3588" width="9.875" style="20" customWidth="1"/>
    <col min="3589" max="3589" width="25.125" style="20" customWidth="1"/>
    <col min="3590" max="3590" width="21" style="20" customWidth="1"/>
    <col min="3591" max="3591" width="17.125" style="20" customWidth="1"/>
    <col min="3592" max="3592" width="9" style="20" customWidth="1"/>
    <col min="3593" max="3593" width="7.625" style="20" customWidth="1"/>
    <col min="3594" max="3594" width="8.625" style="20" customWidth="1"/>
    <col min="3595" max="3595" width="12.625" style="20" bestFit="1" customWidth="1"/>
    <col min="3596" max="3840" width="9" style="20"/>
    <col min="3841" max="3841" width="2.75" style="20" customWidth="1"/>
    <col min="3842" max="3842" width="9.625" style="20" customWidth="1"/>
    <col min="3843" max="3843" width="10.75" style="20" customWidth="1"/>
    <col min="3844" max="3844" width="9.875" style="20" customWidth="1"/>
    <col min="3845" max="3845" width="25.125" style="20" customWidth="1"/>
    <col min="3846" max="3846" width="21" style="20" customWidth="1"/>
    <col min="3847" max="3847" width="17.125" style="20" customWidth="1"/>
    <col min="3848" max="3848" width="9" style="20" customWidth="1"/>
    <col min="3849" max="3849" width="7.625" style="20" customWidth="1"/>
    <col min="3850" max="3850" width="8.625" style="20" customWidth="1"/>
    <col min="3851" max="3851" width="12.625" style="20" bestFit="1" customWidth="1"/>
    <col min="3852" max="4096" width="9" style="20"/>
    <col min="4097" max="4097" width="2.75" style="20" customWidth="1"/>
    <col min="4098" max="4098" width="9.625" style="20" customWidth="1"/>
    <col min="4099" max="4099" width="10.75" style="20" customWidth="1"/>
    <col min="4100" max="4100" width="9.875" style="20" customWidth="1"/>
    <col min="4101" max="4101" width="25.125" style="20" customWidth="1"/>
    <col min="4102" max="4102" width="21" style="20" customWidth="1"/>
    <col min="4103" max="4103" width="17.125" style="20" customWidth="1"/>
    <col min="4104" max="4104" width="9" style="20" customWidth="1"/>
    <col min="4105" max="4105" width="7.625" style="20" customWidth="1"/>
    <col min="4106" max="4106" width="8.625" style="20" customWidth="1"/>
    <col min="4107" max="4107" width="12.625" style="20" bestFit="1" customWidth="1"/>
    <col min="4108" max="4352" width="9" style="20"/>
    <col min="4353" max="4353" width="2.75" style="20" customWidth="1"/>
    <col min="4354" max="4354" width="9.625" style="20" customWidth="1"/>
    <col min="4355" max="4355" width="10.75" style="20" customWidth="1"/>
    <col min="4356" max="4356" width="9.875" style="20" customWidth="1"/>
    <col min="4357" max="4357" width="25.125" style="20" customWidth="1"/>
    <col min="4358" max="4358" width="21" style="20" customWidth="1"/>
    <col min="4359" max="4359" width="17.125" style="20" customWidth="1"/>
    <col min="4360" max="4360" width="9" style="20" customWidth="1"/>
    <col min="4361" max="4361" width="7.625" style="20" customWidth="1"/>
    <col min="4362" max="4362" width="8.625" style="20" customWidth="1"/>
    <col min="4363" max="4363" width="12.625" style="20" bestFit="1" customWidth="1"/>
    <col min="4364" max="4608" width="9" style="20"/>
    <col min="4609" max="4609" width="2.75" style="20" customWidth="1"/>
    <col min="4610" max="4610" width="9.625" style="20" customWidth="1"/>
    <col min="4611" max="4611" width="10.75" style="20" customWidth="1"/>
    <col min="4612" max="4612" width="9.875" style="20" customWidth="1"/>
    <col min="4613" max="4613" width="25.125" style="20" customWidth="1"/>
    <col min="4614" max="4614" width="21" style="20" customWidth="1"/>
    <col min="4615" max="4615" width="17.125" style="20" customWidth="1"/>
    <col min="4616" max="4616" width="9" style="20" customWidth="1"/>
    <col min="4617" max="4617" width="7.625" style="20" customWidth="1"/>
    <col min="4618" max="4618" width="8.625" style="20" customWidth="1"/>
    <col min="4619" max="4619" width="12.625" style="20" bestFit="1" customWidth="1"/>
    <col min="4620" max="4864" width="9" style="20"/>
    <col min="4865" max="4865" width="2.75" style="20" customWidth="1"/>
    <col min="4866" max="4866" width="9.625" style="20" customWidth="1"/>
    <col min="4867" max="4867" width="10.75" style="20" customWidth="1"/>
    <col min="4868" max="4868" width="9.875" style="20" customWidth="1"/>
    <col min="4869" max="4869" width="25.125" style="20" customWidth="1"/>
    <col min="4870" max="4870" width="21" style="20" customWidth="1"/>
    <col min="4871" max="4871" width="17.125" style="20" customWidth="1"/>
    <col min="4872" max="4872" width="9" style="20" customWidth="1"/>
    <col min="4873" max="4873" width="7.625" style="20" customWidth="1"/>
    <col min="4874" max="4874" width="8.625" style="20" customWidth="1"/>
    <col min="4875" max="4875" width="12.625" style="20" bestFit="1" customWidth="1"/>
    <col min="4876" max="5120" width="9" style="20"/>
    <col min="5121" max="5121" width="2.75" style="20" customWidth="1"/>
    <col min="5122" max="5122" width="9.625" style="20" customWidth="1"/>
    <col min="5123" max="5123" width="10.75" style="20" customWidth="1"/>
    <col min="5124" max="5124" width="9.875" style="20" customWidth="1"/>
    <col min="5125" max="5125" width="25.125" style="20" customWidth="1"/>
    <col min="5126" max="5126" width="21" style="20" customWidth="1"/>
    <col min="5127" max="5127" width="17.125" style="20" customWidth="1"/>
    <col min="5128" max="5128" width="9" style="20" customWidth="1"/>
    <col min="5129" max="5129" width="7.625" style="20" customWidth="1"/>
    <col min="5130" max="5130" width="8.625" style="20" customWidth="1"/>
    <col min="5131" max="5131" width="12.625" style="20" bestFit="1" customWidth="1"/>
    <col min="5132" max="5376" width="9" style="20"/>
    <col min="5377" max="5377" width="2.75" style="20" customWidth="1"/>
    <col min="5378" max="5378" width="9.625" style="20" customWidth="1"/>
    <col min="5379" max="5379" width="10.75" style="20" customWidth="1"/>
    <col min="5380" max="5380" width="9.875" style="20" customWidth="1"/>
    <col min="5381" max="5381" width="25.125" style="20" customWidth="1"/>
    <col min="5382" max="5382" width="21" style="20" customWidth="1"/>
    <col min="5383" max="5383" width="17.125" style="20" customWidth="1"/>
    <col min="5384" max="5384" width="9" style="20" customWidth="1"/>
    <col min="5385" max="5385" width="7.625" style="20" customWidth="1"/>
    <col min="5386" max="5386" width="8.625" style="20" customWidth="1"/>
    <col min="5387" max="5387" width="12.625" style="20" bestFit="1" customWidth="1"/>
    <col min="5388" max="5632" width="9" style="20"/>
    <col min="5633" max="5633" width="2.75" style="20" customWidth="1"/>
    <col min="5634" max="5634" width="9.625" style="20" customWidth="1"/>
    <col min="5635" max="5635" width="10.75" style="20" customWidth="1"/>
    <col min="5636" max="5636" width="9.875" style="20" customWidth="1"/>
    <col min="5637" max="5637" width="25.125" style="20" customWidth="1"/>
    <col min="5638" max="5638" width="21" style="20" customWidth="1"/>
    <col min="5639" max="5639" width="17.125" style="20" customWidth="1"/>
    <col min="5640" max="5640" width="9" style="20" customWidth="1"/>
    <col min="5641" max="5641" width="7.625" style="20" customWidth="1"/>
    <col min="5642" max="5642" width="8.625" style="20" customWidth="1"/>
    <col min="5643" max="5643" width="12.625" style="20" bestFit="1" customWidth="1"/>
    <col min="5644" max="5888" width="9" style="20"/>
    <col min="5889" max="5889" width="2.75" style="20" customWidth="1"/>
    <col min="5890" max="5890" width="9.625" style="20" customWidth="1"/>
    <col min="5891" max="5891" width="10.75" style="20" customWidth="1"/>
    <col min="5892" max="5892" width="9.875" style="20" customWidth="1"/>
    <col min="5893" max="5893" width="25.125" style="20" customWidth="1"/>
    <col min="5894" max="5894" width="21" style="20" customWidth="1"/>
    <col min="5895" max="5895" width="17.125" style="20" customWidth="1"/>
    <col min="5896" max="5896" width="9" style="20" customWidth="1"/>
    <col min="5897" max="5897" width="7.625" style="20" customWidth="1"/>
    <col min="5898" max="5898" width="8.625" style="20" customWidth="1"/>
    <col min="5899" max="5899" width="12.625" style="20" bestFit="1" customWidth="1"/>
    <col min="5900" max="6144" width="9" style="20"/>
    <col min="6145" max="6145" width="2.75" style="20" customWidth="1"/>
    <col min="6146" max="6146" width="9.625" style="20" customWidth="1"/>
    <col min="6147" max="6147" width="10.75" style="20" customWidth="1"/>
    <col min="6148" max="6148" width="9.875" style="20" customWidth="1"/>
    <col min="6149" max="6149" width="25.125" style="20" customWidth="1"/>
    <col min="6150" max="6150" width="21" style="20" customWidth="1"/>
    <col min="6151" max="6151" width="17.125" style="20" customWidth="1"/>
    <col min="6152" max="6152" width="9" style="20" customWidth="1"/>
    <col min="6153" max="6153" width="7.625" style="20" customWidth="1"/>
    <col min="6154" max="6154" width="8.625" style="20" customWidth="1"/>
    <col min="6155" max="6155" width="12.625" style="20" bestFit="1" customWidth="1"/>
    <col min="6156" max="6400" width="9" style="20"/>
    <col min="6401" max="6401" width="2.75" style="20" customWidth="1"/>
    <col min="6402" max="6402" width="9.625" style="20" customWidth="1"/>
    <col min="6403" max="6403" width="10.75" style="20" customWidth="1"/>
    <col min="6404" max="6404" width="9.875" style="20" customWidth="1"/>
    <col min="6405" max="6405" width="25.125" style="20" customWidth="1"/>
    <col min="6406" max="6406" width="21" style="20" customWidth="1"/>
    <col min="6407" max="6407" width="17.125" style="20" customWidth="1"/>
    <col min="6408" max="6408" width="9" style="20" customWidth="1"/>
    <col min="6409" max="6409" width="7.625" style="20" customWidth="1"/>
    <col min="6410" max="6410" width="8.625" style="20" customWidth="1"/>
    <col min="6411" max="6411" width="12.625" style="20" bestFit="1" customWidth="1"/>
    <col min="6412" max="6656" width="9" style="20"/>
    <col min="6657" max="6657" width="2.75" style="20" customWidth="1"/>
    <col min="6658" max="6658" width="9.625" style="20" customWidth="1"/>
    <col min="6659" max="6659" width="10.75" style="20" customWidth="1"/>
    <col min="6660" max="6660" width="9.875" style="20" customWidth="1"/>
    <col min="6661" max="6661" width="25.125" style="20" customWidth="1"/>
    <col min="6662" max="6662" width="21" style="20" customWidth="1"/>
    <col min="6663" max="6663" width="17.125" style="20" customWidth="1"/>
    <col min="6664" max="6664" width="9" style="20" customWidth="1"/>
    <col min="6665" max="6665" width="7.625" style="20" customWidth="1"/>
    <col min="6666" max="6666" width="8.625" style="20" customWidth="1"/>
    <col min="6667" max="6667" width="12.625" style="20" bestFit="1" customWidth="1"/>
    <col min="6668" max="6912" width="9" style="20"/>
    <col min="6913" max="6913" width="2.75" style="20" customWidth="1"/>
    <col min="6914" max="6914" width="9.625" style="20" customWidth="1"/>
    <col min="6915" max="6915" width="10.75" style="20" customWidth="1"/>
    <col min="6916" max="6916" width="9.875" style="20" customWidth="1"/>
    <col min="6917" max="6917" width="25.125" style="20" customWidth="1"/>
    <col min="6918" max="6918" width="21" style="20" customWidth="1"/>
    <col min="6919" max="6919" width="17.125" style="20" customWidth="1"/>
    <col min="6920" max="6920" width="9" style="20" customWidth="1"/>
    <col min="6921" max="6921" width="7.625" style="20" customWidth="1"/>
    <col min="6922" max="6922" width="8.625" style="20" customWidth="1"/>
    <col min="6923" max="6923" width="12.625" style="20" bestFit="1" customWidth="1"/>
    <col min="6924" max="7168" width="9" style="20"/>
    <col min="7169" max="7169" width="2.75" style="20" customWidth="1"/>
    <col min="7170" max="7170" width="9.625" style="20" customWidth="1"/>
    <col min="7171" max="7171" width="10.75" style="20" customWidth="1"/>
    <col min="7172" max="7172" width="9.875" style="20" customWidth="1"/>
    <col min="7173" max="7173" width="25.125" style="20" customWidth="1"/>
    <col min="7174" max="7174" width="21" style="20" customWidth="1"/>
    <col min="7175" max="7175" width="17.125" style="20" customWidth="1"/>
    <col min="7176" max="7176" width="9" style="20" customWidth="1"/>
    <col min="7177" max="7177" width="7.625" style="20" customWidth="1"/>
    <col min="7178" max="7178" width="8.625" style="20" customWidth="1"/>
    <col min="7179" max="7179" width="12.625" style="20" bestFit="1" customWidth="1"/>
    <col min="7180" max="7424" width="9" style="20"/>
    <col min="7425" max="7425" width="2.75" style="20" customWidth="1"/>
    <col min="7426" max="7426" width="9.625" style="20" customWidth="1"/>
    <col min="7427" max="7427" width="10.75" style="20" customWidth="1"/>
    <col min="7428" max="7428" width="9.875" style="20" customWidth="1"/>
    <col min="7429" max="7429" width="25.125" style="20" customWidth="1"/>
    <col min="7430" max="7430" width="21" style="20" customWidth="1"/>
    <col min="7431" max="7431" width="17.125" style="20" customWidth="1"/>
    <col min="7432" max="7432" width="9" style="20" customWidth="1"/>
    <col min="7433" max="7433" width="7.625" style="20" customWidth="1"/>
    <col min="7434" max="7434" width="8.625" style="20" customWidth="1"/>
    <col min="7435" max="7435" width="12.625" style="20" bestFit="1" customWidth="1"/>
    <col min="7436" max="7680" width="9" style="20"/>
    <col min="7681" max="7681" width="2.75" style="20" customWidth="1"/>
    <col min="7682" max="7682" width="9.625" style="20" customWidth="1"/>
    <col min="7683" max="7683" width="10.75" style="20" customWidth="1"/>
    <col min="7684" max="7684" width="9.875" style="20" customWidth="1"/>
    <col min="7685" max="7685" width="25.125" style="20" customWidth="1"/>
    <col min="7686" max="7686" width="21" style="20" customWidth="1"/>
    <col min="7687" max="7687" width="17.125" style="20" customWidth="1"/>
    <col min="7688" max="7688" width="9" style="20" customWidth="1"/>
    <col min="7689" max="7689" width="7.625" style="20" customWidth="1"/>
    <col min="7690" max="7690" width="8.625" style="20" customWidth="1"/>
    <col min="7691" max="7691" width="12.625" style="20" bestFit="1" customWidth="1"/>
    <col min="7692" max="7936" width="9" style="20"/>
    <col min="7937" max="7937" width="2.75" style="20" customWidth="1"/>
    <col min="7938" max="7938" width="9.625" style="20" customWidth="1"/>
    <col min="7939" max="7939" width="10.75" style="20" customWidth="1"/>
    <col min="7940" max="7940" width="9.875" style="20" customWidth="1"/>
    <col min="7941" max="7941" width="25.125" style="20" customWidth="1"/>
    <col min="7942" max="7942" width="21" style="20" customWidth="1"/>
    <col min="7943" max="7943" width="17.125" style="20" customWidth="1"/>
    <col min="7944" max="7944" width="9" style="20" customWidth="1"/>
    <col min="7945" max="7945" width="7.625" style="20" customWidth="1"/>
    <col min="7946" max="7946" width="8.625" style="20" customWidth="1"/>
    <col min="7947" max="7947" width="12.625" style="20" bestFit="1" customWidth="1"/>
    <col min="7948" max="8192" width="9" style="20"/>
    <col min="8193" max="8193" width="2.75" style="20" customWidth="1"/>
    <col min="8194" max="8194" width="9.625" style="20" customWidth="1"/>
    <col min="8195" max="8195" width="10.75" style="20" customWidth="1"/>
    <col min="8196" max="8196" width="9.875" style="20" customWidth="1"/>
    <col min="8197" max="8197" width="25.125" style="20" customWidth="1"/>
    <col min="8198" max="8198" width="21" style="20" customWidth="1"/>
    <col min="8199" max="8199" width="17.125" style="20" customWidth="1"/>
    <col min="8200" max="8200" width="9" style="20" customWidth="1"/>
    <col min="8201" max="8201" width="7.625" style="20" customWidth="1"/>
    <col min="8202" max="8202" width="8.625" style="20" customWidth="1"/>
    <col min="8203" max="8203" width="12.625" style="20" bestFit="1" customWidth="1"/>
    <col min="8204" max="8448" width="9" style="20"/>
    <col min="8449" max="8449" width="2.75" style="20" customWidth="1"/>
    <col min="8450" max="8450" width="9.625" style="20" customWidth="1"/>
    <col min="8451" max="8451" width="10.75" style="20" customWidth="1"/>
    <col min="8452" max="8452" width="9.875" style="20" customWidth="1"/>
    <col min="8453" max="8453" width="25.125" style="20" customWidth="1"/>
    <col min="8454" max="8454" width="21" style="20" customWidth="1"/>
    <col min="8455" max="8455" width="17.125" style="20" customWidth="1"/>
    <col min="8456" max="8456" width="9" style="20" customWidth="1"/>
    <col min="8457" max="8457" width="7.625" style="20" customWidth="1"/>
    <col min="8458" max="8458" width="8.625" style="20" customWidth="1"/>
    <col min="8459" max="8459" width="12.625" style="20" bestFit="1" customWidth="1"/>
    <col min="8460" max="8704" width="9" style="20"/>
    <col min="8705" max="8705" width="2.75" style="20" customWidth="1"/>
    <col min="8706" max="8706" width="9.625" style="20" customWidth="1"/>
    <col min="8707" max="8707" width="10.75" style="20" customWidth="1"/>
    <col min="8708" max="8708" width="9.875" style="20" customWidth="1"/>
    <col min="8709" max="8709" width="25.125" style="20" customWidth="1"/>
    <col min="8710" max="8710" width="21" style="20" customWidth="1"/>
    <col min="8711" max="8711" width="17.125" style="20" customWidth="1"/>
    <col min="8712" max="8712" width="9" style="20" customWidth="1"/>
    <col min="8713" max="8713" width="7.625" style="20" customWidth="1"/>
    <col min="8714" max="8714" width="8.625" style="20" customWidth="1"/>
    <col min="8715" max="8715" width="12.625" style="20" bestFit="1" customWidth="1"/>
    <col min="8716" max="8960" width="9" style="20"/>
    <col min="8961" max="8961" width="2.75" style="20" customWidth="1"/>
    <col min="8962" max="8962" width="9.625" style="20" customWidth="1"/>
    <col min="8963" max="8963" width="10.75" style="20" customWidth="1"/>
    <col min="8964" max="8964" width="9.875" style="20" customWidth="1"/>
    <col min="8965" max="8965" width="25.125" style="20" customWidth="1"/>
    <col min="8966" max="8966" width="21" style="20" customWidth="1"/>
    <col min="8967" max="8967" width="17.125" style="20" customWidth="1"/>
    <col min="8968" max="8968" width="9" style="20" customWidth="1"/>
    <col min="8969" max="8969" width="7.625" style="20" customWidth="1"/>
    <col min="8970" max="8970" width="8.625" style="20" customWidth="1"/>
    <col min="8971" max="8971" width="12.625" style="20" bestFit="1" customWidth="1"/>
    <col min="8972" max="9216" width="9" style="20"/>
    <col min="9217" max="9217" width="2.75" style="20" customWidth="1"/>
    <col min="9218" max="9218" width="9.625" style="20" customWidth="1"/>
    <col min="9219" max="9219" width="10.75" style="20" customWidth="1"/>
    <col min="9220" max="9220" width="9.875" style="20" customWidth="1"/>
    <col min="9221" max="9221" width="25.125" style="20" customWidth="1"/>
    <col min="9222" max="9222" width="21" style="20" customWidth="1"/>
    <col min="9223" max="9223" width="17.125" style="20" customWidth="1"/>
    <col min="9224" max="9224" width="9" style="20" customWidth="1"/>
    <col min="9225" max="9225" width="7.625" style="20" customWidth="1"/>
    <col min="9226" max="9226" width="8.625" style="20" customWidth="1"/>
    <col min="9227" max="9227" width="12.625" style="20" bestFit="1" customWidth="1"/>
    <col min="9228" max="9472" width="9" style="20"/>
    <col min="9473" max="9473" width="2.75" style="20" customWidth="1"/>
    <col min="9474" max="9474" width="9.625" style="20" customWidth="1"/>
    <col min="9475" max="9475" width="10.75" style="20" customWidth="1"/>
    <col min="9476" max="9476" width="9.875" style="20" customWidth="1"/>
    <col min="9477" max="9477" width="25.125" style="20" customWidth="1"/>
    <col min="9478" max="9478" width="21" style="20" customWidth="1"/>
    <col min="9479" max="9479" width="17.125" style="20" customWidth="1"/>
    <col min="9480" max="9480" width="9" style="20" customWidth="1"/>
    <col min="9481" max="9481" width="7.625" style="20" customWidth="1"/>
    <col min="9482" max="9482" width="8.625" style="20" customWidth="1"/>
    <col min="9483" max="9483" width="12.625" style="20" bestFit="1" customWidth="1"/>
    <col min="9484" max="9728" width="9" style="20"/>
    <col min="9729" max="9729" width="2.75" style="20" customWidth="1"/>
    <col min="9730" max="9730" width="9.625" style="20" customWidth="1"/>
    <col min="9731" max="9731" width="10.75" style="20" customWidth="1"/>
    <col min="9732" max="9732" width="9.875" style="20" customWidth="1"/>
    <col min="9733" max="9733" width="25.125" style="20" customWidth="1"/>
    <col min="9734" max="9734" width="21" style="20" customWidth="1"/>
    <col min="9735" max="9735" width="17.125" style="20" customWidth="1"/>
    <col min="9736" max="9736" width="9" style="20" customWidth="1"/>
    <col min="9737" max="9737" width="7.625" style="20" customWidth="1"/>
    <col min="9738" max="9738" width="8.625" style="20" customWidth="1"/>
    <col min="9739" max="9739" width="12.625" style="20" bestFit="1" customWidth="1"/>
    <col min="9740" max="9984" width="9" style="20"/>
    <col min="9985" max="9985" width="2.75" style="20" customWidth="1"/>
    <col min="9986" max="9986" width="9.625" style="20" customWidth="1"/>
    <col min="9987" max="9987" width="10.75" style="20" customWidth="1"/>
    <col min="9988" max="9988" width="9.875" style="20" customWidth="1"/>
    <col min="9989" max="9989" width="25.125" style="20" customWidth="1"/>
    <col min="9990" max="9990" width="21" style="20" customWidth="1"/>
    <col min="9991" max="9991" width="17.125" style="20" customWidth="1"/>
    <col min="9992" max="9992" width="9" style="20" customWidth="1"/>
    <col min="9993" max="9993" width="7.625" style="20" customWidth="1"/>
    <col min="9994" max="9994" width="8.625" style="20" customWidth="1"/>
    <col min="9995" max="9995" width="12.625" style="20" bestFit="1" customWidth="1"/>
    <col min="9996" max="10240" width="9" style="20"/>
    <col min="10241" max="10241" width="2.75" style="20" customWidth="1"/>
    <col min="10242" max="10242" width="9.625" style="20" customWidth="1"/>
    <col min="10243" max="10243" width="10.75" style="20" customWidth="1"/>
    <col min="10244" max="10244" width="9.875" style="20" customWidth="1"/>
    <col min="10245" max="10245" width="25.125" style="20" customWidth="1"/>
    <col min="10246" max="10246" width="21" style="20" customWidth="1"/>
    <col min="10247" max="10247" width="17.125" style="20" customWidth="1"/>
    <col min="10248" max="10248" width="9" style="20" customWidth="1"/>
    <col min="10249" max="10249" width="7.625" style="20" customWidth="1"/>
    <col min="10250" max="10250" width="8.625" style="20" customWidth="1"/>
    <col min="10251" max="10251" width="12.625" style="20" bestFit="1" customWidth="1"/>
    <col min="10252" max="10496" width="9" style="20"/>
    <col min="10497" max="10497" width="2.75" style="20" customWidth="1"/>
    <col min="10498" max="10498" width="9.625" style="20" customWidth="1"/>
    <col min="10499" max="10499" width="10.75" style="20" customWidth="1"/>
    <col min="10500" max="10500" width="9.875" style="20" customWidth="1"/>
    <col min="10501" max="10501" width="25.125" style="20" customWidth="1"/>
    <col min="10502" max="10502" width="21" style="20" customWidth="1"/>
    <col min="10503" max="10503" width="17.125" style="20" customWidth="1"/>
    <col min="10504" max="10504" width="9" style="20" customWidth="1"/>
    <col min="10505" max="10505" width="7.625" style="20" customWidth="1"/>
    <col min="10506" max="10506" width="8.625" style="20" customWidth="1"/>
    <col min="10507" max="10507" width="12.625" style="20" bestFit="1" customWidth="1"/>
    <col min="10508" max="10752" width="9" style="20"/>
    <col min="10753" max="10753" width="2.75" style="20" customWidth="1"/>
    <col min="10754" max="10754" width="9.625" style="20" customWidth="1"/>
    <col min="10755" max="10755" width="10.75" style="20" customWidth="1"/>
    <col min="10756" max="10756" width="9.875" style="20" customWidth="1"/>
    <col min="10757" max="10757" width="25.125" style="20" customWidth="1"/>
    <col min="10758" max="10758" width="21" style="20" customWidth="1"/>
    <col min="10759" max="10759" width="17.125" style="20" customWidth="1"/>
    <col min="10760" max="10760" width="9" style="20" customWidth="1"/>
    <col min="10761" max="10761" width="7.625" style="20" customWidth="1"/>
    <col min="10762" max="10762" width="8.625" style="20" customWidth="1"/>
    <col min="10763" max="10763" width="12.625" style="20" bestFit="1" customWidth="1"/>
    <col min="10764" max="11008" width="9" style="20"/>
    <col min="11009" max="11009" width="2.75" style="20" customWidth="1"/>
    <col min="11010" max="11010" width="9.625" style="20" customWidth="1"/>
    <col min="11011" max="11011" width="10.75" style="20" customWidth="1"/>
    <col min="11012" max="11012" width="9.875" style="20" customWidth="1"/>
    <col min="11013" max="11013" width="25.125" style="20" customWidth="1"/>
    <col min="11014" max="11014" width="21" style="20" customWidth="1"/>
    <col min="11015" max="11015" width="17.125" style="20" customWidth="1"/>
    <col min="11016" max="11016" width="9" style="20" customWidth="1"/>
    <col min="11017" max="11017" width="7.625" style="20" customWidth="1"/>
    <col min="11018" max="11018" width="8.625" style="20" customWidth="1"/>
    <col min="11019" max="11019" width="12.625" style="20" bestFit="1" customWidth="1"/>
    <col min="11020" max="11264" width="9" style="20"/>
    <col min="11265" max="11265" width="2.75" style="20" customWidth="1"/>
    <col min="11266" max="11266" width="9.625" style="20" customWidth="1"/>
    <col min="11267" max="11267" width="10.75" style="20" customWidth="1"/>
    <col min="11268" max="11268" width="9.875" style="20" customWidth="1"/>
    <col min="11269" max="11269" width="25.125" style="20" customWidth="1"/>
    <col min="11270" max="11270" width="21" style="20" customWidth="1"/>
    <col min="11271" max="11271" width="17.125" style="20" customWidth="1"/>
    <col min="11272" max="11272" width="9" style="20" customWidth="1"/>
    <col min="11273" max="11273" width="7.625" style="20" customWidth="1"/>
    <col min="11274" max="11274" width="8.625" style="20" customWidth="1"/>
    <col min="11275" max="11275" width="12.625" style="20" bestFit="1" customWidth="1"/>
    <col min="11276" max="11520" width="9" style="20"/>
    <col min="11521" max="11521" width="2.75" style="20" customWidth="1"/>
    <col min="11522" max="11522" width="9.625" style="20" customWidth="1"/>
    <col min="11523" max="11523" width="10.75" style="20" customWidth="1"/>
    <col min="11524" max="11524" width="9.875" style="20" customWidth="1"/>
    <col min="11525" max="11525" width="25.125" style="20" customWidth="1"/>
    <col min="11526" max="11526" width="21" style="20" customWidth="1"/>
    <col min="11527" max="11527" width="17.125" style="20" customWidth="1"/>
    <col min="11528" max="11528" width="9" style="20" customWidth="1"/>
    <col min="11529" max="11529" width="7.625" style="20" customWidth="1"/>
    <col min="11530" max="11530" width="8.625" style="20" customWidth="1"/>
    <col min="11531" max="11531" width="12.625" style="20" bestFit="1" customWidth="1"/>
    <col min="11532" max="11776" width="9" style="20"/>
    <col min="11777" max="11777" width="2.75" style="20" customWidth="1"/>
    <col min="11778" max="11778" width="9.625" style="20" customWidth="1"/>
    <col min="11779" max="11779" width="10.75" style="20" customWidth="1"/>
    <col min="11780" max="11780" width="9.875" style="20" customWidth="1"/>
    <col min="11781" max="11781" width="25.125" style="20" customWidth="1"/>
    <col min="11782" max="11782" width="21" style="20" customWidth="1"/>
    <col min="11783" max="11783" width="17.125" style="20" customWidth="1"/>
    <col min="11784" max="11784" width="9" style="20" customWidth="1"/>
    <col min="11785" max="11785" width="7.625" style="20" customWidth="1"/>
    <col min="11786" max="11786" width="8.625" style="20" customWidth="1"/>
    <col min="11787" max="11787" width="12.625" style="20" bestFit="1" customWidth="1"/>
    <col min="11788" max="12032" width="9" style="20"/>
    <col min="12033" max="12033" width="2.75" style="20" customWidth="1"/>
    <col min="12034" max="12034" width="9.625" style="20" customWidth="1"/>
    <col min="12035" max="12035" width="10.75" style="20" customWidth="1"/>
    <col min="12036" max="12036" width="9.875" style="20" customWidth="1"/>
    <col min="12037" max="12037" width="25.125" style="20" customWidth="1"/>
    <col min="12038" max="12038" width="21" style="20" customWidth="1"/>
    <col min="12039" max="12039" width="17.125" style="20" customWidth="1"/>
    <col min="12040" max="12040" width="9" style="20" customWidth="1"/>
    <col min="12041" max="12041" width="7.625" style="20" customWidth="1"/>
    <col min="12042" max="12042" width="8.625" style="20" customWidth="1"/>
    <col min="12043" max="12043" width="12.625" style="20" bestFit="1" customWidth="1"/>
    <col min="12044" max="12288" width="9" style="20"/>
    <col min="12289" max="12289" width="2.75" style="20" customWidth="1"/>
    <col min="12290" max="12290" width="9.625" style="20" customWidth="1"/>
    <col min="12291" max="12291" width="10.75" style="20" customWidth="1"/>
    <col min="12292" max="12292" width="9.875" style="20" customWidth="1"/>
    <col min="12293" max="12293" width="25.125" style="20" customWidth="1"/>
    <col min="12294" max="12294" width="21" style="20" customWidth="1"/>
    <col min="12295" max="12295" width="17.125" style="20" customWidth="1"/>
    <col min="12296" max="12296" width="9" style="20" customWidth="1"/>
    <col min="12297" max="12297" width="7.625" style="20" customWidth="1"/>
    <col min="12298" max="12298" width="8.625" style="20" customWidth="1"/>
    <col min="12299" max="12299" width="12.625" style="20" bestFit="1" customWidth="1"/>
    <col min="12300" max="12544" width="9" style="20"/>
    <col min="12545" max="12545" width="2.75" style="20" customWidth="1"/>
    <col min="12546" max="12546" width="9.625" style="20" customWidth="1"/>
    <col min="12547" max="12547" width="10.75" style="20" customWidth="1"/>
    <col min="12548" max="12548" width="9.875" style="20" customWidth="1"/>
    <col min="12549" max="12549" width="25.125" style="20" customWidth="1"/>
    <col min="12550" max="12550" width="21" style="20" customWidth="1"/>
    <col min="12551" max="12551" width="17.125" style="20" customWidth="1"/>
    <col min="12552" max="12552" width="9" style="20" customWidth="1"/>
    <col min="12553" max="12553" width="7.625" style="20" customWidth="1"/>
    <col min="12554" max="12554" width="8.625" style="20" customWidth="1"/>
    <col min="12555" max="12555" width="12.625" style="20" bestFit="1" customWidth="1"/>
    <col min="12556" max="12800" width="9" style="20"/>
    <col min="12801" max="12801" width="2.75" style="20" customWidth="1"/>
    <col min="12802" max="12802" width="9.625" style="20" customWidth="1"/>
    <col min="12803" max="12803" width="10.75" style="20" customWidth="1"/>
    <col min="12804" max="12804" width="9.875" style="20" customWidth="1"/>
    <col min="12805" max="12805" width="25.125" style="20" customWidth="1"/>
    <col min="12806" max="12806" width="21" style="20" customWidth="1"/>
    <col min="12807" max="12807" width="17.125" style="20" customWidth="1"/>
    <col min="12808" max="12808" width="9" style="20" customWidth="1"/>
    <col min="12809" max="12809" width="7.625" style="20" customWidth="1"/>
    <col min="12810" max="12810" width="8.625" style="20" customWidth="1"/>
    <col min="12811" max="12811" width="12.625" style="20" bestFit="1" customWidth="1"/>
    <col min="12812" max="13056" width="9" style="20"/>
    <col min="13057" max="13057" width="2.75" style="20" customWidth="1"/>
    <col min="13058" max="13058" width="9.625" style="20" customWidth="1"/>
    <col min="13059" max="13059" width="10.75" style="20" customWidth="1"/>
    <col min="13060" max="13060" width="9.875" style="20" customWidth="1"/>
    <col min="13061" max="13061" width="25.125" style="20" customWidth="1"/>
    <col min="13062" max="13062" width="21" style="20" customWidth="1"/>
    <col min="13063" max="13063" width="17.125" style="20" customWidth="1"/>
    <col min="13064" max="13064" width="9" style="20" customWidth="1"/>
    <col min="13065" max="13065" width="7.625" style="20" customWidth="1"/>
    <col min="13066" max="13066" width="8.625" style="20" customWidth="1"/>
    <col min="13067" max="13067" width="12.625" style="20" bestFit="1" customWidth="1"/>
    <col min="13068" max="13312" width="9" style="20"/>
    <col min="13313" max="13313" width="2.75" style="20" customWidth="1"/>
    <col min="13314" max="13314" width="9.625" style="20" customWidth="1"/>
    <col min="13315" max="13315" width="10.75" style="20" customWidth="1"/>
    <col min="13316" max="13316" width="9.875" style="20" customWidth="1"/>
    <col min="13317" max="13317" width="25.125" style="20" customWidth="1"/>
    <col min="13318" max="13318" width="21" style="20" customWidth="1"/>
    <col min="13319" max="13319" width="17.125" style="20" customWidth="1"/>
    <col min="13320" max="13320" width="9" style="20" customWidth="1"/>
    <col min="13321" max="13321" width="7.625" style="20" customWidth="1"/>
    <col min="13322" max="13322" width="8.625" style="20" customWidth="1"/>
    <col min="13323" max="13323" width="12.625" style="20" bestFit="1" customWidth="1"/>
    <col min="13324" max="13568" width="9" style="20"/>
    <col min="13569" max="13569" width="2.75" style="20" customWidth="1"/>
    <col min="13570" max="13570" width="9.625" style="20" customWidth="1"/>
    <col min="13571" max="13571" width="10.75" style="20" customWidth="1"/>
    <col min="13572" max="13572" width="9.875" style="20" customWidth="1"/>
    <col min="13573" max="13573" width="25.125" style="20" customWidth="1"/>
    <col min="13574" max="13574" width="21" style="20" customWidth="1"/>
    <col min="13575" max="13575" width="17.125" style="20" customWidth="1"/>
    <col min="13576" max="13576" width="9" style="20" customWidth="1"/>
    <col min="13577" max="13577" width="7.625" style="20" customWidth="1"/>
    <col min="13578" max="13578" width="8.625" style="20" customWidth="1"/>
    <col min="13579" max="13579" width="12.625" style="20" bestFit="1" customWidth="1"/>
    <col min="13580" max="13824" width="9" style="20"/>
    <col min="13825" max="13825" width="2.75" style="20" customWidth="1"/>
    <col min="13826" max="13826" width="9.625" style="20" customWidth="1"/>
    <col min="13827" max="13827" width="10.75" style="20" customWidth="1"/>
    <col min="13828" max="13828" width="9.875" style="20" customWidth="1"/>
    <col min="13829" max="13829" width="25.125" style="20" customWidth="1"/>
    <col min="13830" max="13830" width="21" style="20" customWidth="1"/>
    <col min="13831" max="13831" width="17.125" style="20" customWidth="1"/>
    <col min="13832" max="13832" width="9" style="20" customWidth="1"/>
    <col min="13833" max="13833" width="7.625" style="20" customWidth="1"/>
    <col min="13834" max="13834" width="8.625" style="20" customWidth="1"/>
    <col min="13835" max="13835" width="12.625" style="20" bestFit="1" customWidth="1"/>
    <col min="13836" max="14080" width="9" style="20"/>
    <col min="14081" max="14081" width="2.75" style="20" customWidth="1"/>
    <col min="14082" max="14082" width="9.625" style="20" customWidth="1"/>
    <col min="14083" max="14083" width="10.75" style="20" customWidth="1"/>
    <col min="14084" max="14084" width="9.875" style="20" customWidth="1"/>
    <col min="14085" max="14085" width="25.125" style="20" customWidth="1"/>
    <col min="14086" max="14086" width="21" style="20" customWidth="1"/>
    <col min="14087" max="14087" width="17.125" style="20" customWidth="1"/>
    <col min="14088" max="14088" width="9" style="20" customWidth="1"/>
    <col min="14089" max="14089" width="7.625" style="20" customWidth="1"/>
    <col min="14090" max="14090" width="8.625" style="20" customWidth="1"/>
    <col min="14091" max="14091" width="12.625" style="20" bestFit="1" customWidth="1"/>
    <col min="14092" max="14336" width="9" style="20"/>
    <col min="14337" max="14337" width="2.75" style="20" customWidth="1"/>
    <col min="14338" max="14338" width="9.625" style="20" customWidth="1"/>
    <col min="14339" max="14339" width="10.75" style="20" customWidth="1"/>
    <col min="14340" max="14340" width="9.875" style="20" customWidth="1"/>
    <col min="14341" max="14341" width="25.125" style="20" customWidth="1"/>
    <col min="14342" max="14342" width="21" style="20" customWidth="1"/>
    <col min="14343" max="14343" width="17.125" style="20" customWidth="1"/>
    <col min="14344" max="14344" width="9" style="20" customWidth="1"/>
    <col min="14345" max="14345" width="7.625" style="20" customWidth="1"/>
    <col min="14346" max="14346" width="8.625" style="20" customWidth="1"/>
    <col min="14347" max="14347" width="12.625" style="20" bestFit="1" customWidth="1"/>
    <col min="14348" max="14592" width="9" style="20"/>
    <col min="14593" max="14593" width="2.75" style="20" customWidth="1"/>
    <col min="14594" max="14594" width="9.625" style="20" customWidth="1"/>
    <col min="14595" max="14595" width="10.75" style="20" customWidth="1"/>
    <col min="14596" max="14596" width="9.875" style="20" customWidth="1"/>
    <col min="14597" max="14597" width="25.125" style="20" customWidth="1"/>
    <col min="14598" max="14598" width="21" style="20" customWidth="1"/>
    <col min="14599" max="14599" width="17.125" style="20" customWidth="1"/>
    <col min="14600" max="14600" width="9" style="20" customWidth="1"/>
    <col min="14601" max="14601" width="7.625" style="20" customWidth="1"/>
    <col min="14602" max="14602" width="8.625" style="20" customWidth="1"/>
    <col min="14603" max="14603" width="12.625" style="20" bestFit="1" customWidth="1"/>
    <col min="14604" max="14848" width="9" style="20"/>
    <col min="14849" max="14849" width="2.75" style="20" customWidth="1"/>
    <col min="14850" max="14850" width="9.625" style="20" customWidth="1"/>
    <col min="14851" max="14851" width="10.75" style="20" customWidth="1"/>
    <col min="14852" max="14852" width="9.875" style="20" customWidth="1"/>
    <col min="14853" max="14853" width="25.125" style="20" customWidth="1"/>
    <col min="14854" max="14854" width="21" style="20" customWidth="1"/>
    <col min="14855" max="14855" width="17.125" style="20" customWidth="1"/>
    <col min="14856" max="14856" width="9" style="20" customWidth="1"/>
    <col min="14857" max="14857" width="7.625" style="20" customWidth="1"/>
    <col min="14858" max="14858" width="8.625" style="20" customWidth="1"/>
    <col min="14859" max="14859" width="12.625" style="20" bestFit="1" customWidth="1"/>
    <col min="14860" max="15104" width="9" style="20"/>
    <col min="15105" max="15105" width="2.75" style="20" customWidth="1"/>
    <col min="15106" max="15106" width="9.625" style="20" customWidth="1"/>
    <col min="15107" max="15107" width="10.75" style="20" customWidth="1"/>
    <col min="15108" max="15108" width="9.875" style="20" customWidth="1"/>
    <col min="15109" max="15109" width="25.125" style="20" customWidth="1"/>
    <col min="15110" max="15110" width="21" style="20" customWidth="1"/>
    <col min="15111" max="15111" width="17.125" style="20" customWidth="1"/>
    <col min="15112" max="15112" width="9" style="20" customWidth="1"/>
    <col min="15113" max="15113" width="7.625" style="20" customWidth="1"/>
    <col min="15114" max="15114" width="8.625" style="20" customWidth="1"/>
    <col min="15115" max="15115" width="12.625" style="20" bestFit="1" customWidth="1"/>
    <col min="15116" max="15360" width="9" style="20"/>
    <col min="15361" max="15361" width="2.75" style="20" customWidth="1"/>
    <col min="15362" max="15362" width="9.625" style="20" customWidth="1"/>
    <col min="15363" max="15363" width="10.75" style="20" customWidth="1"/>
    <col min="15364" max="15364" width="9.875" style="20" customWidth="1"/>
    <col min="15365" max="15365" width="25.125" style="20" customWidth="1"/>
    <col min="15366" max="15366" width="21" style="20" customWidth="1"/>
    <col min="15367" max="15367" width="17.125" style="20" customWidth="1"/>
    <col min="15368" max="15368" width="9" style="20" customWidth="1"/>
    <col min="15369" max="15369" width="7.625" style="20" customWidth="1"/>
    <col min="15370" max="15370" width="8.625" style="20" customWidth="1"/>
    <col min="15371" max="15371" width="12.625" style="20" bestFit="1" customWidth="1"/>
    <col min="15372" max="15616" width="9" style="20"/>
    <col min="15617" max="15617" width="2.75" style="20" customWidth="1"/>
    <col min="15618" max="15618" width="9.625" style="20" customWidth="1"/>
    <col min="15619" max="15619" width="10.75" style="20" customWidth="1"/>
    <col min="15620" max="15620" width="9.875" style="20" customWidth="1"/>
    <col min="15621" max="15621" width="25.125" style="20" customWidth="1"/>
    <col min="15622" max="15622" width="21" style="20" customWidth="1"/>
    <col min="15623" max="15623" width="17.125" style="20" customWidth="1"/>
    <col min="15624" max="15624" width="9" style="20" customWidth="1"/>
    <col min="15625" max="15625" width="7.625" style="20" customWidth="1"/>
    <col min="15626" max="15626" width="8.625" style="20" customWidth="1"/>
    <col min="15627" max="15627" width="12.625" style="20" bestFit="1" customWidth="1"/>
    <col min="15628" max="15872" width="9" style="20"/>
    <col min="15873" max="15873" width="2.75" style="20" customWidth="1"/>
    <col min="15874" max="15874" width="9.625" style="20" customWidth="1"/>
    <col min="15875" max="15875" width="10.75" style="20" customWidth="1"/>
    <col min="15876" max="15876" width="9.875" style="20" customWidth="1"/>
    <col min="15877" max="15877" width="25.125" style="20" customWidth="1"/>
    <col min="15878" max="15878" width="21" style="20" customWidth="1"/>
    <col min="15879" max="15879" width="17.125" style="20" customWidth="1"/>
    <col min="15880" max="15880" width="9" style="20" customWidth="1"/>
    <col min="15881" max="15881" width="7.625" style="20" customWidth="1"/>
    <col min="15882" max="15882" width="8.625" style="20" customWidth="1"/>
    <col min="15883" max="15883" width="12.625" style="20" bestFit="1" customWidth="1"/>
    <col min="15884" max="16128" width="9" style="20"/>
    <col min="16129" max="16129" width="2.75" style="20" customWidth="1"/>
    <col min="16130" max="16130" width="9.625" style="20" customWidth="1"/>
    <col min="16131" max="16131" width="10.75" style="20" customWidth="1"/>
    <col min="16132" max="16132" width="9.875" style="20" customWidth="1"/>
    <col min="16133" max="16133" width="25.125" style="20" customWidth="1"/>
    <col min="16134" max="16134" width="21" style="20" customWidth="1"/>
    <col min="16135" max="16135" width="17.125" style="20" customWidth="1"/>
    <col min="16136" max="16136" width="9" style="20" customWidth="1"/>
    <col min="16137" max="16137" width="7.625" style="20" customWidth="1"/>
    <col min="16138" max="16138" width="8.625" style="20" customWidth="1"/>
    <col min="16139" max="16139" width="12.625" style="20" bestFit="1" customWidth="1"/>
    <col min="16140" max="16384" width="9" style="20"/>
  </cols>
  <sheetData>
    <row r="1" spans="2:10" ht="9" customHeight="1" thickBot="1">
      <c r="B1" s="27"/>
      <c r="C1" s="27"/>
      <c r="D1" s="27"/>
      <c r="E1" s="27"/>
      <c r="F1" s="27"/>
      <c r="G1" s="27"/>
      <c r="H1" s="27"/>
      <c r="I1" s="118"/>
      <c r="J1" s="27"/>
    </row>
    <row r="2" spans="2:10" ht="30" customHeight="1">
      <c r="B2" s="194" t="s">
        <v>118</v>
      </c>
      <c r="C2" s="195"/>
      <c r="D2" s="195"/>
      <c r="E2" s="195"/>
      <c r="F2" s="195"/>
      <c r="G2" s="195"/>
      <c r="H2" s="195"/>
      <c r="I2" s="196"/>
      <c r="J2" s="197"/>
    </row>
    <row r="3" spans="2:10" ht="21" customHeight="1">
      <c r="B3" s="198"/>
      <c r="C3" s="199"/>
      <c r="D3" s="199"/>
      <c r="E3" s="199"/>
      <c r="F3" s="199"/>
      <c r="G3" s="199"/>
      <c r="H3" s="199"/>
      <c r="I3" s="200"/>
      <c r="J3" s="201"/>
    </row>
    <row r="4" spans="2:10" ht="23.25" thickBot="1">
      <c r="B4" s="202" t="s">
        <v>333</v>
      </c>
      <c r="C4" s="203"/>
      <c r="D4" s="204"/>
      <c r="E4" s="204"/>
      <c r="F4" s="204"/>
      <c r="G4" s="204"/>
      <c r="H4" s="204"/>
      <c r="I4" s="205"/>
      <c r="J4" s="206"/>
    </row>
    <row r="5" spans="2:10" ht="16.5">
      <c r="B5" s="207" t="s">
        <v>119</v>
      </c>
      <c r="C5" s="208"/>
      <c r="D5" s="215" t="s">
        <v>120</v>
      </c>
      <c r="E5" s="216"/>
      <c r="F5" s="217" t="s">
        <v>1431</v>
      </c>
      <c r="G5" s="217"/>
      <c r="H5" s="217"/>
      <c r="I5" s="217"/>
      <c r="J5" s="218"/>
    </row>
    <row r="6" spans="2:10" ht="16.5">
      <c r="B6" s="209"/>
      <c r="C6" s="210"/>
      <c r="D6" s="219" t="s">
        <v>160</v>
      </c>
      <c r="E6" s="220"/>
      <c r="F6" s="221" t="s">
        <v>1425</v>
      </c>
      <c r="G6" s="221"/>
      <c r="H6" s="221"/>
      <c r="I6" s="221"/>
      <c r="J6" s="222"/>
    </row>
    <row r="7" spans="2:10" ht="16.5">
      <c r="B7" s="211"/>
      <c r="C7" s="212"/>
      <c r="D7" s="223" t="s">
        <v>121</v>
      </c>
      <c r="E7" s="224"/>
      <c r="F7" s="170"/>
      <c r="G7" s="170"/>
      <c r="H7" s="170"/>
      <c r="I7" s="170"/>
      <c r="J7" s="171"/>
    </row>
    <row r="8" spans="2:10" ht="16.5">
      <c r="B8" s="213"/>
      <c r="C8" s="214"/>
      <c r="D8" s="223" t="s">
        <v>122</v>
      </c>
      <c r="E8" s="224"/>
      <c r="F8" s="170" t="s">
        <v>1423</v>
      </c>
      <c r="G8" s="170"/>
      <c r="H8" s="170"/>
      <c r="I8" s="170"/>
      <c r="J8" s="171"/>
    </row>
    <row r="9" spans="2:10" ht="16.5">
      <c r="B9" s="176"/>
      <c r="C9" s="177"/>
      <c r="D9" s="172" t="s">
        <v>123</v>
      </c>
      <c r="E9" s="173"/>
      <c r="F9" s="174" t="s">
        <v>1424</v>
      </c>
      <c r="G9" s="174"/>
      <c r="H9" s="174"/>
      <c r="I9" s="174"/>
      <c r="J9" s="175"/>
    </row>
    <row r="10" spans="2:10" ht="16.5">
      <c r="B10" s="176" t="s">
        <v>124</v>
      </c>
      <c r="C10" s="177"/>
      <c r="D10" s="178" t="s">
        <v>1432</v>
      </c>
      <c r="E10" s="179"/>
      <c r="F10" s="179"/>
      <c r="G10" s="179"/>
      <c r="H10" s="179"/>
      <c r="I10" s="179"/>
      <c r="J10" s="180"/>
    </row>
    <row r="11" spans="2:10" ht="17.25" thickBot="1">
      <c r="B11" s="181" t="s">
        <v>125</v>
      </c>
      <c r="C11" s="182"/>
      <c r="D11" s="183"/>
      <c r="E11" s="184"/>
      <c r="F11" s="184"/>
      <c r="G11" s="184"/>
      <c r="H11" s="184"/>
      <c r="I11" s="184"/>
      <c r="J11" s="185"/>
    </row>
    <row r="12" spans="2:10" ht="23.25" thickBot="1">
      <c r="B12" s="158" t="s">
        <v>126</v>
      </c>
      <c r="C12" s="159"/>
      <c r="D12" s="160"/>
      <c r="E12" s="160"/>
      <c r="F12" s="160"/>
      <c r="G12" s="160"/>
      <c r="H12" s="160"/>
      <c r="I12" s="160"/>
      <c r="J12" s="161"/>
    </row>
    <row r="13" spans="2:10" ht="36">
      <c r="B13" s="28" t="s">
        <v>127</v>
      </c>
      <c r="C13" s="29" t="s">
        <v>128</v>
      </c>
      <c r="D13" s="30" t="s">
        <v>129</v>
      </c>
      <c r="E13" s="30" t="s">
        <v>130</v>
      </c>
      <c r="F13" s="31" t="s">
        <v>131</v>
      </c>
      <c r="G13" s="32" t="s">
        <v>132</v>
      </c>
      <c r="H13" s="30" t="s">
        <v>133</v>
      </c>
      <c r="I13" s="31" t="s">
        <v>134</v>
      </c>
      <c r="J13" s="33" t="s">
        <v>135</v>
      </c>
    </row>
    <row r="14" spans="2:10" ht="16.5">
      <c r="B14" s="186" t="s">
        <v>1433</v>
      </c>
      <c r="C14" s="34" t="s">
        <v>334</v>
      </c>
      <c r="D14" s="77">
        <v>5</v>
      </c>
      <c r="E14" s="77"/>
      <c r="F14" s="77">
        <f>SUM(G14,H14)</f>
        <v>5</v>
      </c>
      <c r="G14" s="77">
        <f>COUNTIF('01_注册'!I$1:I$65536,"Pass")</f>
        <v>3</v>
      </c>
      <c r="H14" s="77">
        <f>COUNTIF('01_注册'!I$1:I$65536,"Fail")</f>
        <v>2</v>
      </c>
      <c r="I14" s="117">
        <f>COUNTIF('01_注册'!I$1:I$65536,"Untest")</f>
        <v>0</v>
      </c>
      <c r="J14" s="124">
        <f>G14/F14</f>
        <v>0.6</v>
      </c>
    </row>
    <row r="15" spans="2:10" ht="16.5">
      <c r="B15" s="186"/>
      <c r="C15" s="34" t="s">
        <v>335</v>
      </c>
      <c r="D15" s="77">
        <v>6</v>
      </c>
      <c r="E15" s="77"/>
      <c r="F15" s="77">
        <f t="shared" ref="F15:F20" si="0">SUM(G15,H15)</f>
        <v>6</v>
      </c>
      <c r="G15" s="77">
        <f>COUNTIF('02_登录'!I$1:I$65536,"Pass")</f>
        <v>5</v>
      </c>
      <c r="H15" s="77">
        <f>COUNTIF('02_登录'!I$1:I$65536,"Fail")</f>
        <v>1</v>
      </c>
      <c r="I15" s="117">
        <f>COUNTIF('02_登录'!I$1:I$65536,"Untest")</f>
        <v>0</v>
      </c>
      <c r="J15" s="124">
        <f t="shared" ref="J15:J20" si="1">G15/F15</f>
        <v>0.83333333333333337</v>
      </c>
    </row>
    <row r="16" spans="2:10" ht="16.5">
      <c r="B16" s="186"/>
      <c r="C16" s="34" t="s">
        <v>336</v>
      </c>
      <c r="D16" s="77">
        <v>17</v>
      </c>
      <c r="E16" s="77"/>
      <c r="F16" s="77">
        <f t="shared" si="0"/>
        <v>17</v>
      </c>
      <c r="G16" s="77">
        <f>COUNTIF('03_主页'!I$1:I$65536,"Pass")</f>
        <v>9</v>
      </c>
      <c r="H16" s="77">
        <f>COUNTIF('03_主页'!I$1:I$65536,"Fail")</f>
        <v>8</v>
      </c>
      <c r="I16" s="117">
        <f>COUNTIF('03_主页'!I$1:I$65536,"Untest")</f>
        <v>0</v>
      </c>
      <c r="J16" s="124">
        <f t="shared" si="1"/>
        <v>0.52941176470588236</v>
      </c>
    </row>
    <row r="17" spans="2:10" ht="16.5">
      <c r="B17" s="186"/>
      <c r="C17" s="34" t="s">
        <v>337</v>
      </c>
      <c r="D17" s="77">
        <v>11</v>
      </c>
      <c r="E17" s="77"/>
      <c r="F17" s="77">
        <f t="shared" si="0"/>
        <v>11</v>
      </c>
      <c r="G17" s="77">
        <f>COUNTIF('04_添加设备'!I$1:I$65536,"Pass")</f>
        <v>6</v>
      </c>
      <c r="H17" s="77">
        <f>COUNTIF('04_添加设备'!I$1:I$65536,"Fail")</f>
        <v>5</v>
      </c>
      <c r="I17" s="117">
        <f>COUNTIF('04_添加设备'!I$1:I$65536,"Untest")</f>
        <v>0</v>
      </c>
      <c r="J17" s="124">
        <f t="shared" si="1"/>
        <v>0.54545454545454541</v>
      </c>
    </row>
    <row r="18" spans="2:10" ht="16.5">
      <c r="B18" s="186"/>
      <c r="C18" s="34" t="s">
        <v>338</v>
      </c>
      <c r="D18" s="77">
        <v>5</v>
      </c>
      <c r="E18" s="77"/>
      <c r="F18" s="77">
        <f t="shared" si="0"/>
        <v>5</v>
      </c>
      <c r="G18" s="77">
        <f>COUNTIF('05_温馨提示'!I$1:I$65536,"Pass")</f>
        <v>3</v>
      </c>
      <c r="H18" s="77">
        <f>COUNTIF('05_温馨提示'!I$1:I$65536,"Fail")</f>
        <v>2</v>
      </c>
      <c r="I18" s="117">
        <f>COUNTIF('05_温馨提示'!I$1:I$65536,"Untest")</f>
        <v>0</v>
      </c>
      <c r="J18" s="124">
        <f t="shared" si="1"/>
        <v>0.6</v>
      </c>
    </row>
    <row r="19" spans="2:10" ht="16.5">
      <c r="B19" s="186"/>
      <c r="C19" s="34" t="s">
        <v>339</v>
      </c>
      <c r="D19" s="77">
        <v>6</v>
      </c>
      <c r="E19" s="77"/>
      <c r="F19" s="77">
        <f t="shared" si="0"/>
        <v>6</v>
      </c>
      <c r="G19" s="77">
        <f>COUNTIF('06_环境头条'!I$1:I$65536,"Pass")</f>
        <v>5</v>
      </c>
      <c r="H19" s="77">
        <f>COUNTIF('06_环境头条'!I$1:I$65536,"Fail")</f>
        <v>1</v>
      </c>
      <c r="I19" s="117">
        <f>COUNTIF('06_环境头条'!I$1:I$65536,"Untest")</f>
        <v>0</v>
      </c>
      <c r="J19" s="124">
        <f t="shared" si="1"/>
        <v>0.83333333333333337</v>
      </c>
    </row>
    <row r="20" spans="2:10" ht="17.25" thickBot="1">
      <c r="B20" s="187"/>
      <c r="C20" s="125" t="s">
        <v>340</v>
      </c>
      <c r="D20" s="126">
        <v>130</v>
      </c>
      <c r="E20" s="126" t="s">
        <v>1420</v>
      </c>
      <c r="F20" s="126">
        <f t="shared" si="0"/>
        <v>125</v>
      </c>
      <c r="G20" s="126">
        <f>COUNTIF('07_个人中心'!I$1:I$65536,"Pass")</f>
        <v>66</v>
      </c>
      <c r="H20" s="126">
        <f>COUNTIF('07_个人中心'!I$1:I$65536,"Fail")</f>
        <v>59</v>
      </c>
      <c r="I20" s="127">
        <f>COUNTIF('07_个人中心'!I$1:I$65536,"Untest")</f>
        <v>5</v>
      </c>
      <c r="J20" s="128">
        <f t="shared" si="1"/>
        <v>0.52800000000000002</v>
      </c>
    </row>
    <row r="21" spans="2:10" ht="17.25" thickBot="1">
      <c r="B21" s="188" t="s">
        <v>136</v>
      </c>
      <c r="C21" s="188"/>
      <c r="D21" s="188"/>
      <c r="E21" s="189">
        <f>SUM(G14:G20)/SUM(F14:F20)</f>
        <v>0.55428571428571427</v>
      </c>
      <c r="F21" s="189"/>
      <c r="G21" s="189"/>
      <c r="H21" s="189"/>
      <c r="I21" s="189"/>
      <c r="J21" s="190"/>
    </row>
    <row r="22" spans="2:10" ht="23.25" thickBot="1">
      <c r="B22" s="191" t="s">
        <v>137</v>
      </c>
      <c r="C22" s="191"/>
      <c r="D22" s="191"/>
      <c r="E22" s="191"/>
      <c r="F22" s="192"/>
      <c r="G22" s="192"/>
      <c r="H22" s="192"/>
      <c r="I22" s="193"/>
      <c r="J22" s="193"/>
    </row>
    <row r="23" spans="2:10" ht="17.25" thickBot="1">
      <c r="B23" s="168" t="s">
        <v>138</v>
      </c>
      <c r="C23" s="169"/>
      <c r="D23" s="129" t="s">
        <v>139</v>
      </c>
      <c r="E23" s="129" t="s">
        <v>140</v>
      </c>
      <c r="F23" s="129" t="s">
        <v>141</v>
      </c>
      <c r="G23" s="129" t="s">
        <v>142</v>
      </c>
      <c r="H23" s="130" t="s">
        <v>143</v>
      </c>
      <c r="I23" s="129" t="s">
        <v>144</v>
      </c>
      <c r="J23" s="131" t="s">
        <v>145</v>
      </c>
    </row>
    <row r="24" spans="2:10" ht="16.5">
      <c r="B24" s="162" t="s">
        <v>1433</v>
      </c>
      <c r="C24" s="163"/>
      <c r="D24" s="132" t="s">
        <v>146</v>
      </c>
      <c r="E24" s="77">
        <v>0</v>
      </c>
      <c r="F24" s="77">
        <v>0</v>
      </c>
      <c r="G24" s="77">
        <v>0</v>
      </c>
      <c r="H24" s="77">
        <v>0</v>
      </c>
      <c r="I24" s="117">
        <v>0</v>
      </c>
      <c r="J24" s="124">
        <f t="shared" ref="J24" si="2">F24+G24</f>
        <v>0</v>
      </c>
    </row>
    <row r="25" spans="2:10" ht="16.5">
      <c r="B25" s="164"/>
      <c r="C25" s="165"/>
      <c r="D25" s="116" t="s">
        <v>147</v>
      </c>
      <c r="E25" s="77">
        <v>5</v>
      </c>
      <c r="F25" s="77">
        <v>5</v>
      </c>
      <c r="G25" s="77">
        <v>0</v>
      </c>
      <c r="H25" s="77">
        <v>0</v>
      </c>
      <c r="I25" s="117">
        <v>0</v>
      </c>
      <c r="J25" s="124">
        <f>F25+G25</f>
        <v>5</v>
      </c>
    </row>
    <row r="26" spans="2:10" ht="16.5">
      <c r="B26" s="164"/>
      <c r="C26" s="165"/>
      <c r="D26" s="116" t="s">
        <v>1421</v>
      </c>
      <c r="E26" s="77">
        <v>58</v>
      </c>
      <c r="F26" s="77">
        <v>54</v>
      </c>
      <c r="G26" s="77">
        <v>4</v>
      </c>
      <c r="H26" s="77">
        <v>0</v>
      </c>
      <c r="I26" s="117">
        <v>3</v>
      </c>
      <c r="J26" s="124">
        <f t="shared" ref="J26:J27" si="3">F26+G26</f>
        <v>58</v>
      </c>
    </row>
    <row r="27" spans="2:10" ht="16.5">
      <c r="B27" s="164"/>
      <c r="C27" s="165"/>
      <c r="D27" s="116" t="s">
        <v>1422</v>
      </c>
      <c r="E27" s="77">
        <v>1</v>
      </c>
      <c r="F27" s="77">
        <v>1</v>
      </c>
      <c r="G27" s="77">
        <v>0</v>
      </c>
      <c r="H27" s="77">
        <v>0</v>
      </c>
      <c r="I27" s="117">
        <v>0</v>
      </c>
      <c r="J27" s="124">
        <f t="shared" si="3"/>
        <v>1</v>
      </c>
    </row>
    <row r="28" spans="2:10" ht="17.25" thickBot="1">
      <c r="B28" s="166"/>
      <c r="C28" s="167"/>
      <c r="D28" s="35" t="s">
        <v>145</v>
      </c>
      <c r="E28" s="126">
        <f>SUM(E24:E27)</f>
        <v>64</v>
      </c>
      <c r="F28" s="126">
        <f t="shared" ref="F28:J28" si="4">SUM(F24:F27)</f>
        <v>60</v>
      </c>
      <c r="G28" s="126">
        <f t="shared" si="4"/>
        <v>4</v>
      </c>
      <c r="H28" s="126">
        <f t="shared" si="4"/>
        <v>0</v>
      </c>
      <c r="I28" s="127">
        <f t="shared" si="4"/>
        <v>3</v>
      </c>
      <c r="J28" s="128">
        <f t="shared" si="4"/>
        <v>64</v>
      </c>
    </row>
    <row r="29" spans="2:10" ht="22.5">
      <c r="B29" s="266" t="s">
        <v>1434</v>
      </c>
      <c r="C29" s="267"/>
      <c r="D29" s="268"/>
      <c r="E29" s="268"/>
      <c r="F29" s="268"/>
      <c r="G29" s="268"/>
      <c r="H29" s="268"/>
      <c r="I29" s="268"/>
      <c r="J29" s="269"/>
    </row>
    <row r="30" spans="2:10" ht="33">
      <c r="B30" s="36" t="s">
        <v>148</v>
      </c>
      <c r="C30" s="37" t="s">
        <v>149</v>
      </c>
      <c r="D30" s="38" t="s">
        <v>150</v>
      </c>
      <c r="E30" s="38" t="s">
        <v>151</v>
      </c>
      <c r="F30" s="38" t="s">
        <v>152</v>
      </c>
      <c r="G30" s="38" t="s">
        <v>153</v>
      </c>
      <c r="H30" s="38" t="s">
        <v>154</v>
      </c>
      <c r="I30" s="38" t="s">
        <v>1429</v>
      </c>
      <c r="J30" s="39" t="s">
        <v>155</v>
      </c>
    </row>
    <row r="31" spans="2:10" ht="33">
      <c r="B31" s="270">
        <v>1</v>
      </c>
      <c r="C31" s="117" t="s">
        <v>484</v>
      </c>
      <c r="D31" s="117" t="s">
        <v>473</v>
      </c>
      <c r="E31" s="117" t="s">
        <v>485</v>
      </c>
      <c r="F31" s="117" t="s">
        <v>475</v>
      </c>
      <c r="G31" s="117" t="s">
        <v>475</v>
      </c>
      <c r="H31" s="117" t="s">
        <v>486</v>
      </c>
      <c r="I31" s="117" t="s">
        <v>481</v>
      </c>
      <c r="J31" s="124" t="s">
        <v>157</v>
      </c>
    </row>
    <row r="32" spans="2:10" ht="33">
      <c r="B32" s="270">
        <v>2</v>
      </c>
      <c r="C32" s="117" t="s">
        <v>811</v>
      </c>
      <c r="D32" s="117" t="s">
        <v>473</v>
      </c>
      <c r="E32" s="117" t="s">
        <v>812</v>
      </c>
      <c r="F32" s="117" t="s">
        <v>475</v>
      </c>
      <c r="G32" s="117" t="s">
        <v>503</v>
      </c>
      <c r="H32" s="117" t="s">
        <v>486</v>
      </c>
      <c r="I32" s="117" t="s">
        <v>481</v>
      </c>
      <c r="J32" s="124" t="s">
        <v>157</v>
      </c>
    </row>
    <row r="33" spans="2:10" ht="49.5">
      <c r="B33" s="270">
        <v>3</v>
      </c>
      <c r="C33" s="117" t="s">
        <v>842</v>
      </c>
      <c r="D33" s="117" t="s">
        <v>473</v>
      </c>
      <c r="E33" s="117" t="s">
        <v>843</v>
      </c>
      <c r="F33" s="117" t="s">
        <v>475</v>
      </c>
      <c r="G33" s="117" t="s">
        <v>475</v>
      </c>
      <c r="H33" s="117" t="s">
        <v>486</v>
      </c>
      <c r="I33" s="117" t="s">
        <v>481</v>
      </c>
      <c r="J33" s="124" t="s">
        <v>157</v>
      </c>
    </row>
    <row r="34" spans="2:10" ht="49.5">
      <c r="B34" s="270">
        <v>4</v>
      </c>
      <c r="C34" s="117" t="s">
        <v>777</v>
      </c>
      <c r="D34" s="117" t="s">
        <v>473</v>
      </c>
      <c r="E34" s="117" t="s">
        <v>778</v>
      </c>
      <c r="F34" s="117" t="s">
        <v>502</v>
      </c>
      <c r="G34" s="117" t="s">
        <v>502</v>
      </c>
      <c r="H34" s="117" t="s">
        <v>486</v>
      </c>
      <c r="I34" s="117" t="s">
        <v>481</v>
      </c>
      <c r="J34" s="124" t="s">
        <v>157</v>
      </c>
    </row>
    <row r="35" spans="2:10" ht="49.5">
      <c r="B35" s="270">
        <v>5</v>
      </c>
      <c r="C35" s="117" t="s">
        <v>563</v>
      </c>
      <c r="D35" s="117" t="s">
        <v>564</v>
      </c>
      <c r="E35" s="117" t="s">
        <v>565</v>
      </c>
      <c r="F35" s="117" t="s">
        <v>502</v>
      </c>
      <c r="G35" s="117" t="s">
        <v>502</v>
      </c>
      <c r="H35" s="117" t="s">
        <v>486</v>
      </c>
      <c r="I35" s="117" t="s">
        <v>481</v>
      </c>
      <c r="J35" s="124" t="s">
        <v>157</v>
      </c>
    </row>
    <row r="36" spans="2:10" ht="49.5">
      <c r="B36" s="270">
        <v>6</v>
      </c>
      <c r="C36" s="117" t="s">
        <v>744</v>
      </c>
      <c r="D36" s="117" t="s">
        <v>473</v>
      </c>
      <c r="E36" s="117" t="s">
        <v>745</v>
      </c>
      <c r="F36" s="117" t="s">
        <v>475</v>
      </c>
      <c r="G36" s="117" t="s">
        <v>475</v>
      </c>
      <c r="H36" s="117" t="s">
        <v>486</v>
      </c>
      <c r="I36" s="117" t="s">
        <v>481</v>
      </c>
      <c r="J36" s="124" t="s">
        <v>157</v>
      </c>
    </row>
    <row r="37" spans="2:10" ht="49.5">
      <c r="B37" s="270">
        <v>7</v>
      </c>
      <c r="C37" s="117" t="s">
        <v>499</v>
      </c>
      <c r="D37" s="117" t="s">
        <v>500</v>
      </c>
      <c r="E37" s="117" t="s">
        <v>501</v>
      </c>
      <c r="F37" s="117" t="s">
        <v>502</v>
      </c>
      <c r="G37" s="117" t="s">
        <v>502</v>
      </c>
      <c r="H37" s="117" t="s">
        <v>486</v>
      </c>
      <c r="I37" s="117" t="s">
        <v>481</v>
      </c>
      <c r="J37" s="124" t="s">
        <v>157</v>
      </c>
    </row>
    <row r="38" spans="2:10" ht="33">
      <c r="B38" s="270">
        <v>8</v>
      </c>
      <c r="C38" s="117" t="s">
        <v>856</v>
      </c>
      <c r="D38" s="117" t="s">
        <v>473</v>
      </c>
      <c r="E38" s="117" t="s">
        <v>857</v>
      </c>
      <c r="F38" s="117" t="s">
        <v>475</v>
      </c>
      <c r="G38" s="117" t="s">
        <v>475</v>
      </c>
      <c r="H38" s="117" t="s">
        <v>486</v>
      </c>
      <c r="I38" s="117" t="s">
        <v>481</v>
      </c>
      <c r="J38" s="124" t="s">
        <v>157</v>
      </c>
    </row>
    <row r="39" spans="2:10" ht="33">
      <c r="B39" s="270">
        <v>9</v>
      </c>
      <c r="C39" s="117" t="s">
        <v>750</v>
      </c>
      <c r="D39" s="117" t="s">
        <v>473</v>
      </c>
      <c r="E39" s="117" t="s">
        <v>751</v>
      </c>
      <c r="F39" s="117" t="s">
        <v>475</v>
      </c>
      <c r="G39" s="117" t="s">
        <v>475</v>
      </c>
      <c r="H39" s="117" t="s">
        <v>486</v>
      </c>
      <c r="I39" s="117" t="s">
        <v>481</v>
      </c>
      <c r="J39" s="124" t="s">
        <v>157</v>
      </c>
    </row>
    <row r="40" spans="2:10" ht="49.5">
      <c r="B40" s="270">
        <v>10</v>
      </c>
      <c r="C40" s="117" t="s">
        <v>799</v>
      </c>
      <c r="D40" s="117" t="s">
        <v>473</v>
      </c>
      <c r="E40" s="117" t="s">
        <v>800</v>
      </c>
      <c r="F40" s="117" t="s">
        <v>668</v>
      </c>
      <c r="G40" s="117" t="s">
        <v>668</v>
      </c>
      <c r="H40" s="117" t="s">
        <v>486</v>
      </c>
      <c r="I40" s="117" t="s">
        <v>481</v>
      </c>
      <c r="J40" s="124" t="s">
        <v>157</v>
      </c>
    </row>
    <row r="41" spans="2:10" ht="49.5">
      <c r="B41" s="270">
        <v>11</v>
      </c>
      <c r="C41" s="117" t="s">
        <v>612</v>
      </c>
      <c r="D41" s="117" t="s">
        <v>500</v>
      </c>
      <c r="E41" s="117" t="s">
        <v>613</v>
      </c>
      <c r="F41" s="117" t="s">
        <v>502</v>
      </c>
      <c r="G41" s="117" t="s">
        <v>503</v>
      </c>
      <c r="H41" s="117" t="s">
        <v>156</v>
      </c>
      <c r="I41" s="117" t="s">
        <v>481</v>
      </c>
      <c r="J41" s="124" t="s">
        <v>157</v>
      </c>
    </row>
    <row r="42" spans="2:10" ht="33">
      <c r="B42" s="270">
        <v>12</v>
      </c>
      <c r="C42" s="117" t="s">
        <v>757</v>
      </c>
      <c r="D42" s="117" t="s">
        <v>473</v>
      </c>
      <c r="E42" s="117" t="s">
        <v>758</v>
      </c>
      <c r="F42" s="117" t="s">
        <v>475</v>
      </c>
      <c r="G42" s="117" t="s">
        <v>475</v>
      </c>
      <c r="H42" s="117" t="s">
        <v>159</v>
      </c>
      <c r="I42" s="117" t="s">
        <v>1428</v>
      </c>
      <c r="J42" s="124" t="s">
        <v>157</v>
      </c>
    </row>
    <row r="43" spans="2:10" ht="33">
      <c r="B43" s="270">
        <v>13</v>
      </c>
      <c r="C43" s="117" t="s">
        <v>764</v>
      </c>
      <c r="D43" s="117" t="s">
        <v>473</v>
      </c>
      <c r="E43" s="117" t="s">
        <v>765</v>
      </c>
      <c r="F43" s="117" t="s">
        <v>668</v>
      </c>
      <c r="G43" s="117" t="s">
        <v>475</v>
      </c>
      <c r="H43" s="117" t="s">
        <v>159</v>
      </c>
      <c r="I43" s="117" t="s">
        <v>496</v>
      </c>
      <c r="J43" s="124" t="s">
        <v>157</v>
      </c>
    </row>
    <row r="44" spans="2:10" ht="33">
      <c r="B44" s="270">
        <v>14</v>
      </c>
      <c r="C44" s="117" t="s">
        <v>492</v>
      </c>
      <c r="D44" s="117" t="s">
        <v>473</v>
      </c>
      <c r="E44" s="117" t="s">
        <v>493</v>
      </c>
      <c r="F44" s="117" t="s">
        <v>475</v>
      </c>
      <c r="G44" s="117" t="s">
        <v>475</v>
      </c>
      <c r="H44" s="117" t="s">
        <v>159</v>
      </c>
      <c r="I44" s="117" t="s">
        <v>1427</v>
      </c>
      <c r="J44" s="124" t="s">
        <v>157</v>
      </c>
    </row>
    <row r="45" spans="2:10" ht="49.5">
      <c r="B45" s="270">
        <v>15</v>
      </c>
      <c r="C45" s="117" t="s">
        <v>686</v>
      </c>
      <c r="D45" s="117" t="s">
        <v>473</v>
      </c>
      <c r="E45" s="117" t="s">
        <v>687</v>
      </c>
      <c r="F45" s="117" t="s">
        <v>668</v>
      </c>
      <c r="G45" s="117" t="s">
        <v>668</v>
      </c>
      <c r="H45" s="117" t="s">
        <v>159</v>
      </c>
      <c r="I45" s="117" t="s">
        <v>1426</v>
      </c>
      <c r="J45" s="124" t="s">
        <v>157</v>
      </c>
    </row>
    <row r="46" spans="2:10" ht="66">
      <c r="B46" s="270">
        <v>16</v>
      </c>
      <c r="C46" s="117" t="s">
        <v>817</v>
      </c>
      <c r="D46" s="117" t="s">
        <v>473</v>
      </c>
      <c r="E46" s="117" t="s">
        <v>818</v>
      </c>
      <c r="F46" s="117" t="s">
        <v>668</v>
      </c>
      <c r="G46" s="117" t="s">
        <v>668</v>
      </c>
      <c r="H46" s="117" t="s">
        <v>159</v>
      </c>
      <c r="I46" s="117" t="s">
        <v>496</v>
      </c>
      <c r="J46" s="124" t="s">
        <v>157</v>
      </c>
    </row>
    <row r="47" spans="2:10" ht="33">
      <c r="B47" s="270">
        <v>17</v>
      </c>
      <c r="C47" s="117" t="s">
        <v>830</v>
      </c>
      <c r="D47" s="117" t="s">
        <v>473</v>
      </c>
      <c r="E47" s="117" t="s">
        <v>831</v>
      </c>
      <c r="F47" s="117" t="s">
        <v>475</v>
      </c>
      <c r="G47" s="117" t="s">
        <v>475</v>
      </c>
      <c r="H47" s="117" t="s">
        <v>159</v>
      </c>
      <c r="I47" s="117" t="s">
        <v>481</v>
      </c>
      <c r="J47" s="124" t="s">
        <v>157</v>
      </c>
    </row>
    <row r="48" spans="2:10" ht="33">
      <c r="B48" s="270">
        <v>18</v>
      </c>
      <c r="C48" s="117" t="s">
        <v>836</v>
      </c>
      <c r="D48" s="117" t="s">
        <v>473</v>
      </c>
      <c r="E48" s="117" t="s">
        <v>837</v>
      </c>
      <c r="F48" s="117" t="s">
        <v>475</v>
      </c>
      <c r="G48" s="117" t="s">
        <v>475</v>
      </c>
      <c r="H48" s="117" t="s">
        <v>159</v>
      </c>
      <c r="I48" s="117" t="s">
        <v>481</v>
      </c>
      <c r="J48" s="124" t="s">
        <v>157</v>
      </c>
    </row>
    <row r="49" spans="2:10" ht="33">
      <c r="B49" s="270">
        <v>19</v>
      </c>
      <c r="C49" s="117" t="s">
        <v>535</v>
      </c>
      <c r="D49" s="117" t="s">
        <v>473</v>
      </c>
      <c r="E49" s="117" t="s">
        <v>536</v>
      </c>
      <c r="F49" s="117" t="s">
        <v>502</v>
      </c>
      <c r="G49" s="117" t="s">
        <v>475</v>
      </c>
      <c r="H49" s="117" t="s">
        <v>159</v>
      </c>
      <c r="I49" s="117" t="s">
        <v>496</v>
      </c>
      <c r="J49" s="124" t="s">
        <v>157</v>
      </c>
    </row>
    <row r="50" spans="2:10" ht="33">
      <c r="B50" s="270">
        <v>20</v>
      </c>
      <c r="C50" s="117" t="s">
        <v>548</v>
      </c>
      <c r="D50" s="117" t="s">
        <v>473</v>
      </c>
      <c r="E50" s="117" t="s">
        <v>549</v>
      </c>
      <c r="F50" s="117" t="s">
        <v>475</v>
      </c>
      <c r="G50" s="117" t="s">
        <v>475</v>
      </c>
      <c r="H50" s="117" t="s">
        <v>159</v>
      </c>
      <c r="I50" s="117" t="s">
        <v>1430</v>
      </c>
      <c r="J50" s="124" t="s">
        <v>157</v>
      </c>
    </row>
    <row r="51" spans="2:10" ht="49.5">
      <c r="B51" s="270">
        <v>21</v>
      </c>
      <c r="C51" s="117" t="s">
        <v>571</v>
      </c>
      <c r="D51" s="117" t="s">
        <v>473</v>
      </c>
      <c r="E51" s="117" t="s">
        <v>572</v>
      </c>
      <c r="F51" s="117" t="s">
        <v>502</v>
      </c>
      <c r="G51" s="117" t="s">
        <v>502</v>
      </c>
      <c r="H51" s="117" t="s">
        <v>159</v>
      </c>
      <c r="I51" s="117" t="s">
        <v>496</v>
      </c>
      <c r="J51" s="124" t="s">
        <v>157</v>
      </c>
    </row>
    <row r="52" spans="2:10" ht="49.5">
      <c r="B52" s="270">
        <v>22</v>
      </c>
      <c r="C52" s="117" t="s">
        <v>578</v>
      </c>
      <c r="D52" s="117" t="s">
        <v>473</v>
      </c>
      <c r="E52" s="117" t="s">
        <v>579</v>
      </c>
      <c r="F52" s="117" t="s">
        <v>475</v>
      </c>
      <c r="G52" s="117" t="s">
        <v>475</v>
      </c>
      <c r="H52" s="117" t="s">
        <v>159</v>
      </c>
      <c r="I52" s="117" t="s">
        <v>496</v>
      </c>
      <c r="J52" s="124" t="s">
        <v>157</v>
      </c>
    </row>
    <row r="53" spans="2:10" ht="33">
      <c r="B53" s="270">
        <v>23</v>
      </c>
      <c r="C53" s="117" t="s">
        <v>350</v>
      </c>
      <c r="D53" s="117" t="s">
        <v>473</v>
      </c>
      <c r="E53" s="117" t="s">
        <v>585</v>
      </c>
      <c r="F53" s="117" t="s">
        <v>475</v>
      </c>
      <c r="G53" s="117" t="s">
        <v>475</v>
      </c>
      <c r="H53" s="117" t="s">
        <v>159</v>
      </c>
      <c r="I53" s="117" t="s">
        <v>496</v>
      </c>
      <c r="J53" s="124" t="s">
        <v>157</v>
      </c>
    </row>
    <row r="54" spans="2:10" ht="49.5">
      <c r="B54" s="270">
        <v>24</v>
      </c>
      <c r="C54" s="117" t="s">
        <v>591</v>
      </c>
      <c r="D54" s="117" t="s">
        <v>500</v>
      </c>
      <c r="E54" s="117" t="s">
        <v>592</v>
      </c>
      <c r="F54" s="117" t="s">
        <v>502</v>
      </c>
      <c r="G54" s="117" t="s">
        <v>502</v>
      </c>
      <c r="H54" s="117" t="s">
        <v>159</v>
      </c>
      <c r="I54" s="117" t="s">
        <v>496</v>
      </c>
      <c r="J54" s="124" t="s">
        <v>157</v>
      </c>
    </row>
    <row r="55" spans="2:10" ht="49.5">
      <c r="B55" s="270">
        <v>25</v>
      </c>
      <c r="C55" s="117" t="s">
        <v>849</v>
      </c>
      <c r="D55" s="117" t="s">
        <v>473</v>
      </c>
      <c r="E55" s="117" t="s">
        <v>850</v>
      </c>
      <c r="F55" s="117" t="s">
        <v>475</v>
      </c>
      <c r="G55" s="117" t="s">
        <v>475</v>
      </c>
      <c r="H55" s="117" t="s">
        <v>159</v>
      </c>
      <c r="I55" s="117" t="s">
        <v>496</v>
      </c>
      <c r="J55" s="124" t="s">
        <v>157</v>
      </c>
    </row>
    <row r="56" spans="2:10" ht="49.5">
      <c r="B56" s="270">
        <v>26</v>
      </c>
      <c r="C56" s="117" t="s">
        <v>598</v>
      </c>
      <c r="D56" s="117" t="s">
        <v>473</v>
      </c>
      <c r="E56" s="117" t="s">
        <v>599</v>
      </c>
      <c r="F56" s="117" t="s">
        <v>502</v>
      </c>
      <c r="G56" s="117" t="s">
        <v>502</v>
      </c>
      <c r="H56" s="117" t="s">
        <v>159</v>
      </c>
      <c r="I56" s="117" t="s">
        <v>496</v>
      </c>
      <c r="J56" s="124" t="s">
        <v>157</v>
      </c>
    </row>
    <row r="57" spans="2:10" ht="82.5">
      <c r="B57" s="270">
        <v>27</v>
      </c>
      <c r="C57" s="117" t="s">
        <v>698</v>
      </c>
      <c r="D57" s="117" t="s">
        <v>473</v>
      </c>
      <c r="E57" s="117" t="s">
        <v>699</v>
      </c>
      <c r="F57" s="117" t="s">
        <v>668</v>
      </c>
      <c r="G57" s="117" t="s">
        <v>668</v>
      </c>
      <c r="H57" s="117" t="s">
        <v>159</v>
      </c>
      <c r="I57" s="117" t="s">
        <v>703</v>
      </c>
      <c r="J57" s="124" t="s">
        <v>157</v>
      </c>
    </row>
    <row r="58" spans="2:10" ht="49.5">
      <c r="B58" s="270">
        <v>28</v>
      </c>
      <c r="C58" s="117" t="s">
        <v>790</v>
      </c>
      <c r="D58" s="117" t="s">
        <v>473</v>
      </c>
      <c r="E58" s="117" t="s">
        <v>791</v>
      </c>
      <c r="F58" s="117" t="s">
        <v>668</v>
      </c>
      <c r="G58" s="117" t="s">
        <v>668</v>
      </c>
      <c r="H58" s="117" t="s">
        <v>159</v>
      </c>
      <c r="I58" s="117" t="s">
        <v>496</v>
      </c>
      <c r="J58" s="124" t="s">
        <v>157</v>
      </c>
    </row>
    <row r="59" spans="2:10" ht="49.5">
      <c r="B59" s="270">
        <v>29</v>
      </c>
      <c r="C59" s="117" t="s">
        <v>706</v>
      </c>
      <c r="D59" s="117" t="s">
        <v>473</v>
      </c>
      <c r="E59" s="117" t="s">
        <v>707</v>
      </c>
      <c r="F59" s="117" t="s">
        <v>668</v>
      </c>
      <c r="G59" s="117" t="s">
        <v>668</v>
      </c>
      <c r="H59" s="117" t="s">
        <v>159</v>
      </c>
      <c r="I59" s="117" t="s">
        <v>496</v>
      </c>
      <c r="J59" s="124" t="s">
        <v>157</v>
      </c>
    </row>
    <row r="60" spans="2:10" ht="33">
      <c r="B60" s="270">
        <v>30</v>
      </c>
      <c r="C60" s="117" t="s">
        <v>632</v>
      </c>
      <c r="D60" s="117" t="s">
        <v>473</v>
      </c>
      <c r="E60" s="117" t="s">
        <v>633</v>
      </c>
      <c r="F60" s="117" t="s">
        <v>475</v>
      </c>
      <c r="G60" s="117" t="s">
        <v>475</v>
      </c>
      <c r="H60" s="117" t="s">
        <v>159</v>
      </c>
      <c r="I60" s="117" t="s">
        <v>481</v>
      </c>
      <c r="J60" s="124" t="s">
        <v>157</v>
      </c>
    </row>
    <row r="61" spans="2:10" ht="49.5">
      <c r="B61" s="270">
        <v>31</v>
      </c>
      <c r="C61" s="117" t="s">
        <v>823</v>
      </c>
      <c r="D61" s="117" t="s">
        <v>473</v>
      </c>
      <c r="E61" s="117" t="s">
        <v>824</v>
      </c>
      <c r="F61" s="117" t="s">
        <v>475</v>
      </c>
      <c r="G61" s="117" t="s">
        <v>475</v>
      </c>
      <c r="H61" s="117" t="s">
        <v>159</v>
      </c>
      <c r="I61" s="117" t="s">
        <v>496</v>
      </c>
      <c r="J61" s="124" t="s">
        <v>157</v>
      </c>
    </row>
    <row r="62" spans="2:10" ht="49.5">
      <c r="B62" s="270">
        <v>32</v>
      </c>
      <c r="C62" s="117" t="s">
        <v>770</v>
      </c>
      <c r="D62" s="117" t="s">
        <v>473</v>
      </c>
      <c r="E62" s="117" t="s">
        <v>771</v>
      </c>
      <c r="F62" s="117" t="s">
        <v>668</v>
      </c>
      <c r="G62" s="117" t="s">
        <v>668</v>
      </c>
      <c r="H62" s="117" t="s">
        <v>159</v>
      </c>
      <c r="I62" s="117" t="s">
        <v>481</v>
      </c>
      <c r="J62" s="124" t="s">
        <v>157</v>
      </c>
    </row>
    <row r="63" spans="2:10" ht="66">
      <c r="B63" s="270">
        <v>33</v>
      </c>
      <c r="C63" s="117" t="s">
        <v>738</v>
      </c>
      <c r="D63" s="117" t="s">
        <v>473</v>
      </c>
      <c r="E63" s="117" t="s">
        <v>739</v>
      </c>
      <c r="F63" s="117" t="s">
        <v>668</v>
      </c>
      <c r="G63" s="117" t="s">
        <v>668</v>
      </c>
      <c r="H63" s="117" t="s">
        <v>159</v>
      </c>
      <c r="I63" s="117" t="s">
        <v>496</v>
      </c>
      <c r="J63" s="124" t="s">
        <v>157</v>
      </c>
    </row>
    <row r="64" spans="2:10" ht="49.5">
      <c r="B64" s="270">
        <v>34</v>
      </c>
      <c r="C64" s="117" t="s">
        <v>645</v>
      </c>
      <c r="D64" s="117" t="s">
        <v>473</v>
      </c>
      <c r="E64" s="117" t="s">
        <v>646</v>
      </c>
      <c r="F64" s="117" t="s">
        <v>475</v>
      </c>
      <c r="G64" s="117" t="s">
        <v>475</v>
      </c>
      <c r="H64" s="117" t="s">
        <v>159</v>
      </c>
      <c r="I64" s="117" t="s">
        <v>481</v>
      </c>
      <c r="J64" s="124" t="s">
        <v>157</v>
      </c>
    </row>
    <row r="65" spans="2:10" ht="49.5">
      <c r="B65" s="270">
        <v>35</v>
      </c>
      <c r="C65" s="117" t="s">
        <v>727</v>
      </c>
      <c r="D65" s="117" t="s">
        <v>473</v>
      </c>
      <c r="E65" s="117" t="s">
        <v>728</v>
      </c>
      <c r="F65" s="117" t="s">
        <v>668</v>
      </c>
      <c r="G65" s="117" t="s">
        <v>503</v>
      </c>
      <c r="H65" s="117" t="s">
        <v>158</v>
      </c>
      <c r="I65" s="117" t="s">
        <v>481</v>
      </c>
      <c r="J65" s="124" t="s">
        <v>157</v>
      </c>
    </row>
    <row r="66" spans="2:10" ht="33">
      <c r="B66" s="270">
        <v>36</v>
      </c>
      <c r="C66" s="117" t="s">
        <v>472</v>
      </c>
      <c r="D66" s="117" t="s">
        <v>473</v>
      </c>
      <c r="E66" s="117" t="s">
        <v>474</v>
      </c>
      <c r="F66" s="117" t="s">
        <v>475</v>
      </c>
      <c r="G66" s="117" t="s">
        <v>476</v>
      </c>
      <c r="H66" s="117" t="s">
        <v>158</v>
      </c>
      <c r="I66" s="117" t="s">
        <v>481</v>
      </c>
      <c r="J66" s="124" t="s">
        <v>157</v>
      </c>
    </row>
    <row r="67" spans="2:10" ht="49.5">
      <c r="B67" s="270">
        <v>37</v>
      </c>
      <c r="C67" s="117" t="s">
        <v>804</v>
      </c>
      <c r="D67" s="117" t="s">
        <v>473</v>
      </c>
      <c r="E67" s="117" t="s">
        <v>805</v>
      </c>
      <c r="F67" s="117" t="s">
        <v>475</v>
      </c>
      <c r="G67" s="117" t="s">
        <v>503</v>
      </c>
      <c r="H67" s="117" t="s">
        <v>158</v>
      </c>
      <c r="I67" s="117" t="s">
        <v>481</v>
      </c>
      <c r="J67" s="124" t="s">
        <v>157</v>
      </c>
    </row>
    <row r="68" spans="2:10" ht="66">
      <c r="B68" s="270">
        <v>38</v>
      </c>
      <c r="C68" s="117" t="s">
        <v>673</v>
      </c>
      <c r="D68" s="117" t="s">
        <v>473</v>
      </c>
      <c r="E68" s="117" t="s">
        <v>674</v>
      </c>
      <c r="F68" s="117" t="s">
        <v>668</v>
      </c>
      <c r="G68" s="117" t="s">
        <v>543</v>
      </c>
      <c r="H68" s="117" t="s">
        <v>158</v>
      </c>
      <c r="I68" s="117" t="s">
        <v>481</v>
      </c>
      <c r="J68" s="124" t="s">
        <v>157</v>
      </c>
    </row>
    <row r="69" spans="2:10" ht="66">
      <c r="B69" s="270">
        <v>39</v>
      </c>
      <c r="C69" s="117" t="s">
        <v>679</v>
      </c>
      <c r="D69" s="117" t="s">
        <v>473</v>
      </c>
      <c r="E69" s="117" t="s">
        <v>680</v>
      </c>
      <c r="F69" s="117" t="s">
        <v>668</v>
      </c>
      <c r="G69" s="117" t="s">
        <v>543</v>
      </c>
      <c r="H69" s="117" t="s">
        <v>158</v>
      </c>
      <c r="I69" s="117" t="s">
        <v>481</v>
      </c>
      <c r="J69" s="124" t="s">
        <v>157</v>
      </c>
    </row>
    <row r="70" spans="2:10" ht="33">
      <c r="B70" s="270">
        <v>40</v>
      </c>
      <c r="C70" s="117" t="s">
        <v>509</v>
      </c>
      <c r="D70" s="117" t="s">
        <v>473</v>
      </c>
      <c r="E70" s="117" t="s">
        <v>510</v>
      </c>
      <c r="F70" s="117" t="s">
        <v>475</v>
      </c>
      <c r="G70" s="117" t="s">
        <v>503</v>
      </c>
      <c r="H70" s="117" t="s">
        <v>158</v>
      </c>
      <c r="I70" s="117" t="s">
        <v>481</v>
      </c>
      <c r="J70" s="124" t="s">
        <v>157</v>
      </c>
    </row>
    <row r="71" spans="2:10" ht="49.5">
      <c r="B71" s="270">
        <v>41</v>
      </c>
      <c r="C71" s="117" t="s">
        <v>516</v>
      </c>
      <c r="D71" s="117" t="s">
        <v>473</v>
      </c>
      <c r="E71" s="117" t="s">
        <v>1335</v>
      </c>
      <c r="F71" s="117" t="s">
        <v>502</v>
      </c>
      <c r="G71" s="117" t="s">
        <v>502</v>
      </c>
      <c r="H71" s="117" t="s">
        <v>158</v>
      </c>
      <c r="I71" s="117" t="s">
        <v>520</v>
      </c>
      <c r="J71" s="124" t="s">
        <v>157</v>
      </c>
    </row>
    <row r="72" spans="2:10" ht="33">
      <c r="B72" s="270">
        <v>42</v>
      </c>
      <c r="C72" s="117" t="s">
        <v>522</v>
      </c>
      <c r="D72" s="117" t="s">
        <v>500</v>
      </c>
      <c r="E72" s="117" t="s">
        <v>523</v>
      </c>
      <c r="F72" s="117" t="s">
        <v>502</v>
      </c>
      <c r="G72" s="117" t="s">
        <v>476</v>
      </c>
      <c r="H72" s="117" t="s">
        <v>158</v>
      </c>
      <c r="I72" s="117" t="s">
        <v>520</v>
      </c>
      <c r="J72" s="124" t="s">
        <v>157</v>
      </c>
    </row>
    <row r="73" spans="2:10" ht="49.5">
      <c r="B73" s="270">
        <v>43</v>
      </c>
      <c r="C73" s="117" t="s">
        <v>556</v>
      </c>
      <c r="D73" s="117" t="s">
        <v>473</v>
      </c>
      <c r="E73" s="117" t="s">
        <v>557</v>
      </c>
      <c r="F73" s="117" t="s">
        <v>475</v>
      </c>
      <c r="G73" s="117" t="s">
        <v>543</v>
      </c>
      <c r="H73" s="117" t="s">
        <v>158</v>
      </c>
      <c r="I73" s="117" t="s">
        <v>481</v>
      </c>
      <c r="J73" s="124" t="s">
        <v>157</v>
      </c>
    </row>
    <row r="74" spans="2:10" ht="33">
      <c r="B74" s="270">
        <v>44</v>
      </c>
      <c r="C74" s="117" t="s">
        <v>619</v>
      </c>
      <c r="D74" s="117" t="s">
        <v>473</v>
      </c>
      <c r="E74" s="117" t="s">
        <v>620</v>
      </c>
      <c r="F74" s="117" t="s">
        <v>502</v>
      </c>
      <c r="G74" s="117" t="s">
        <v>476</v>
      </c>
      <c r="H74" s="117" t="s">
        <v>158</v>
      </c>
      <c r="I74" s="117" t="s">
        <v>520</v>
      </c>
      <c r="J74" s="124" t="s">
        <v>157</v>
      </c>
    </row>
    <row r="75" spans="2:10" ht="49.5">
      <c r="B75" s="270">
        <v>45</v>
      </c>
      <c r="C75" s="117" t="s">
        <v>713</v>
      </c>
      <c r="D75" s="117" t="s">
        <v>473</v>
      </c>
      <c r="E75" s="117" t="s">
        <v>714</v>
      </c>
      <c r="F75" s="117" t="s">
        <v>668</v>
      </c>
      <c r="G75" s="117" t="s">
        <v>543</v>
      </c>
      <c r="H75" s="117" t="s">
        <v>158</v>
      </c>
      <c r="I75" s="117" t="s">
        <v>520</v>
      </c>
      <c r="J75" s="124" t="s">
        <v>157</v>
      </c>
    </row>
    <row r="76" spans="2:10" ht="49.5">
      <c r="B76" s="270">
        <v>46</v>
      </c>
      <c r="C76" s="117" t="s">
        <v>720</v>
      </c>
      <c r="D76" s="117" t="s">
        <v>473</v>
      </c>
      <c r="E76" s="117" t="s">
        <v>721</v>
      </c>
      <c r="F76" s="117" t="s">
        <v>668</v>
      </c>
      <c r="G76" s="117" t="s">
        <v>543</v>
      </c>
      <c r="H76" s="117" t="s">
        <v>158</v>
      </c>
      <c r="I76" s="117" t="s">
        <v>520</v>
      </c>
      <c r="J76" s="124" t="s">
        <v>157</v>
      </c>
    </row>
    <row r="77" spans="2:10" ht="33">
      <c r="B77" s="270">
        <v>47</v>
      </c>
      <c r="C77" s="117" t="s">
        <v>638</v>
      </c>
      <c r="D77" s="117" t="s">
        <v>473</v>
      </c>
      <c r="E77" s="117" t="s">
        <v>639</v>
      </c>
      <c r="F77" s="117" t="s">
        <v>502</v>
      </c>
      <c r="G77" s="117" t="s">
        <v>503</v>
      </c>
      <c r="H77" s="117" t="s">
        <v>158</v>
      </c>
      <c r="I77" s="117" t="s">
        <v>520</v>
      </c>
      <c r="J77" s="124" t="s">
        <v>157</v>
      </c>
    </row>
    <row r="78" spans="2:10" ht="49.5">
      <c r="B78" s="270">
        <v>48</v>
      </c>
      <c r="C78" s="117" t="s">
        <v>542</v>
      </c>
      <c r="D78" s="117" t="s">
        <v>473</v>
      </c>
      <c r="E78" s="117" t="s">
        <v>1336</v>
      </c>
      <c r="F78" s="117" t="s">
        <v>502</v>
      </c>
      <c r="G78" s="117" t="s">
        <v>543</v>
      </c>
      <c r="H78" s="117" t="s">
        <v>158</v>
      </c>
      <c r="I78" s="117" t="s">
        <v>520</v>
      </c>
      <c r="J78" s="124" t="s">
        <v>157</v>
      </c>
    </row>
    <row r="79" spans="2:10" ht="66">
      <c r="B79" s="270">
        <v>49</v>
      </c>
      <c r="C79" s="117" t="s">
        <v>1338</v>
      </c>
      <c r="D79" s="117" t="s">
        <v>500</v>
      </c>
      <c r="E79" s="117" t="s">
        <v>1339</v>
      </c>
      <c r="F79" s="117" t="s">
        <v>502</v>
      </c>
      <c r="G79" s="117" t="s">
        <v>502</v>
      </c>
      <c r="H79" s="117" t="s">
        <v>158</v>
      </c>
      <c r="I79" s="117" t="s">
        <v>520</v>
      </c>
      <c r="J79" s="124" t="s">
        <v>157</v>
      </c>
    </row>
    <row r="80" spans="2:10" ht="33">
      <c r="B80" s="270">
        <v>50</v>
      </c>
      <c r="C80" s="117" t="s">
        <v>1345</v>
      </c>
      <c r="D80" s="117" t="s">
        <v>473</v>
      </c>
      <c r="E80" s="117" t="s">
        <v>1346</v>
      </c>
      <c r="F80" s="117" t="s">
        <v>475</v>
      </c>
      <c r="G80" s="117" t="s">
        <v>503</v>
      </c>
      <c r="H80" s="117" t="s">
        <v>158</v>
      </c>
      <c r="I80" s="117" t="s">
        <v>520</v>
      </c>
      <c r="J80" s="124" t="s">
        <v>157</v>
      </c>
    </row>
    <row r="81" spans="2:10" ht="49.5">
      <c r="B81" s="270">
        <v>51</v>
      </c>
      <c r="C81" s="117" t="s">
        <v>465</v>
      </c>
      <c r="D81" s="117" t="s">
        <v>473</v>
      </c>
      <c r="E81" s="117" t="s">
        <v>795</v>
      </c>
      <c r="F81" s="117" t="s">
        <v>475</v>
      </c>
      <c r="G81" s="117" t="s">
        <v>543</v>
      </c>
      <c r="H81" s="117" t="s">
        <v>158</v>
      </c>
      <c r="I81" s="117" t="s">
        <v>520</v>
      </c>
      <c r="J81" s="124" t="s">
        <v>157</v>
      </c>
    </row>
    <row r="82" spans="2:10" ht="49.5">
      <c r="B82" s="270">
        <v>52</v>
      </c>
      <c r="C82" s="117" t="s">
        <v>1352</v>
      </c>
      <c r="D82" s="117" t="s">
        <v>473</v>
      </c>
      <c r="E82" s="117" t="s">
        <v>1353</v>
      </c>
      <c r="F82" s="117" t="s">
        <v>668</v>
      </c>
      <c r="G82" s="117" t="s">
        <v>543</v>
      </c>
      <c r="H82" s="117" t="s">
        <v>158</v>
      </c>
      <c r="I82" s="117" t="s">
        <v>496</v>
      </c>
      <c r="J82" s="124" t="s">
        <v>157</v>
      </c>
    </row>
    <row r="83" spans="2:10" ht="50.25" thickBot="1">
      <c r="B83" s="271">
        <v>54</v>
      </c>
      <c r="C83" s="127" t="s">
        <v>659</v>
      </c>
      <c r="D83" s="127" t="s">
        <v>473</v>
      </c>
      <c r="E83" s="127" t="s">
        <v>660</v>
      </c>
      <c r="F83" s="127" t="s">
        <v>502</v>
      </c>
      <c r="G83" s="127" t="s">
        <v>503</v>
      </c>
      <c r="H83" s="127" t="s">
        <v>158</v>
      </c>
      <c r="I83" s="127" t="s">
        <v>520</v>
      </c>
      <c r="J83" s="128" t="s">
        <v>157</v>
      </c>
    </row>
  </sheetData>
  <mergeCells count="25">
    <mergeCell ref="B2:J3"/>
    <mergeCell ref="B4:J4"/>
    <mergeCell ref="B5:C9"/>
    <mergeCell ref="D5:E5"/>
    <mergeCell ref="F5:J5"/>
    <mergeCell ref="D6:E6"/>
    <mergeCell ref="F6:J6"/>
    <mergeCell ref="D7:E7"/>
    <mergeCell ref="F7:J7"/>
    <mergeCell ref="D8:E8"/>
    <mergeCell ref="B29:J29"/>
    <mergeCell ref="B24:C28"/>
    <mergeCell ref="B23:C23"/>
    <mergeCell ref="F8:J8"/>
    <mergeCell ref="D9:E9"/>
    <mergeCell ref="F9:J9"/>
    <mergeCell ref="B10:C10"/>
    <mergeCell ref="D10:J10"/>
    <mergeCell ref="B11:C11"/>
    <mergeCell ref="D11:J11"/>
    <mergeCell ref="B12:J12"/>
    <mergeCell ref="B14:B20"/>
    <mergeCell ref="B21:D21"/>
    <mergeCell ref="E21:J21"/>
    <mergeCell ref="B22:J22"/>
  </mergeCells>
  <phoneticPr fontId="2" type="noConversion"/>
  <hyperlinks>
    <hyperlink ref="C31" r:id="rId1" display="http://rdjira.feixun.com.cn/browse/ACA-36"/>
    <hyperlink ref="C32" r:id="rId2" display="http://rdjira.feixun.com.cn/browse/ACA-23"/>
    <hyperlink ref="C33" r:id="rId3" display="http://rdjira.feixun.com.cn/browse/ACA-19"/>
    <hyperlink ref="C34" r:id="rId4" display="http://rdjira.feixun.com.cn/browse/ACA-44"/>
    <hyperlink ref="C35" r:id="rId5" display="http://rdjira.feixun.com.cn/browse/ACA-39"/>
    <hyperlink ref="C36" r:id="rId6" display="http://rdjira.feixun.com.cn/browse/ACA-30"/>
    <hyperlink ref="C37" r:id="rId7" display="http://rdjira.feixun.com.cn/browse/ACA-22"/>
    <hyperlink ref="C38" r:id="rId8" display="http://rdjira.feixun.com.cn/browse/ACA-21"/>
    <hyperlink ref="C39" r:id="rId9" display="http://rdjira.feixun.com.cn/browse/ACA-28"/>
    <hyperlink ref="C40" r:id="rId10" display="http://rdjira.feixun.com.cn/browse/ACA-3"/>
    <hyperlink ref="C41" r:id="rId11" display="http://rdjira.feixun.com.cn/browse/ACA-34"/>
    <hyperlink ref="C42" r:id="rId12" display="http://rdjira.feixun.com.cn/browse/ACA-31"/>
    <hyperlink ref="C43" r:id="rId13" display="http://rdjira.feixun.com.cn/browse/ACA-5"/>
    <hyperlink ref="C44" r:id="rId14" display="http://rdjira.feixun.com.cn/browse/ACA-35"/>
    <hyperlink ref="C45" r:id="rId15" display="http://rdjira.feixun.com.cn/browse/ACA-10"/>
    <hyperlink ref="C46" r:id="rId16" display="http://rdjira.feixun.com.cn/browse/ACA-13"/>
    <hyperlink ref="C47" r:id="rId17" display="http://rdjira.feixun.com.cn/browse/ACA-45"/>
    <hyperlink ref="C48" r:id="rId18" display="http://rdjira.feixun.com.cn/browse/ACA-46"/>
    <hyperlink ref="C49" r:id="rId19" display="http://rdjira.feixun.com.cn/browse/ACA-17"/>
    <hyperlink ref="C50" r:id="rId20" display="http://rdjira.feixun.com.cn/browse/ACA-37"/>
    <hyperlink ref="C51" r:id="rId21" display="http://rdjira.feixun.com.cn/browse/ACA-27"/>
    <hyperlink ref="C52" r:id="rId22" display="http://rdjira.feixun.com.cn/browse/ACA-43"/>
    <hyperlink ref="C53" r:id="rId23" display="http://rdjira.feixun.com.cn/browse/ACA-42"/>
    <hyperlink ref="C54" r:id="rId24" display="http://rdjira.feixun.com.cn/browse/ACA-25"/>
    <hyperlink ref="C55" r:id="rId25" display="http://rdjira.feixun.com.cn/browse/ACA-24"/>
    <hyperlink ref="C56" r:id="rId26" display="http://rdjira.feixun.com.cn/browse/ACA-29"/>
    <hyperlink ref="C57" r:id="rId27" display="http://rdjira.feixun.com.cn/browse/ACA-15"/>
    <hyperlink ref="C58" r:id="rId28" display="http://rdjira.feixun.com.cn/browse/ACA-4"/>
    <hyperlink ref="C59" r:id="rId29" display="http://rdjira.feixun.com.cn/browse/ACA-8"/>
    <hyperlink ref="C60" r:id="rId30" display="http://rdjira.feixun.com.cn/browse/ACA-38"/>
    <hyperlink ref="C61" r:id="rId31" display="http://rdjira.feixun.com.cn/browse/ACA-16"/>
    <hyperlink ref="C62" r:id="rId32" display="http://rdjira.feixun.com.cn/browse/ACA-1"/>
    <hyperlink ref="C63" r:id="rId33" display="http://rdjira.feixun.com.cn/browse/ACA-14"/>
    <hyperlink ref="C64" r:id="rId34" display="http://rdjira.feixun.com.cn/browse/ACA-33"/>
    <hyperlink ref="C65" r:id="rId35" display="http://rdjira.feixun.com.cn/browse/ACA-11"/>
    <hyperlink ref="C66" r:id="rId36" display="http://rdjira.feixun.com.cn/browse/ACA-32"/>
    <hyperlink ref="C67" r:id="rId37" display="http://rdjira.feixun.com.cn/browse/ACA-26"/>
    <hyperlink ref="C68" r:id="rId38" display="http://rdjira.feixun.com.cn/browse/ACA-9"/>
    <hyperlink ref="C69" r:id="rId39" display="http://rdjira.feixun.com.cn/browse/ACA-6"/>
    <hyperlink ref="C70" r:id="rId40" display="http://rdjira.feixun.com.cn/browse/ACA-41"/>
    <hyperlink ref="C71" r:id="rId41" display="http://rdjira.feixun.com.cn/browse/ACA-50"/>
    <hyperlink ref="C72" r:id="rId42" display="http://rdjira.feixun.com.cn/browse/ACA-47"/>
    <hyperlink ref="C73" r:id="rId43" display="http://rdjira.feixun.com.cn/browse/ACA-40"/>
    <hyperlink ref="C74" r:id="rId44" display="http://rdjira.feixun.com.cn/browse/ACA-54"/>
    <hyperlink ref="C75" r:id="rId45" display="http://rdjira.feixun.com.cn/browse/ACA-56"/>
    <hyperlink ref="C76" r:id="rId46" display="http://rdjira.feixun.com.cn/browse/ACA-55"/>
    <hyperlink ref="C77" r:id="rId47" display="http://rdjira.feixun.com.cn/browse/ACA-57"/>
    <hyperlink ref="C78" r:id="rId48" display="http://rdjira.feixun.com.cn/browse/ACA-51"/>
    <hyperlink ref="C79" r:id="rId49" display="http://rdjira.feixun.com.cn/browse/ACA-62"/>
    <hyperlink ref="C80" r:id="rId50" display="http://rdjira.feixun.com.cn/browse/ACA-61"/>
    <hyperlink ref="C81" r:id="rId51" display="http://rdjira.feixun.com.cn/browse/ACA-60"/>
    <hyperlink ref="C82" r:id="rId52" display="http://rdjira.feixun.com.cn/browse/ACA-63"/>
    <hyperlink ref="C83" r:id="rId53" display="http://rdjira.feixun.com.cn/browse/ACA-58"/>
  </hyperlinks>
  <pageMargins left="0.7" right="0.7" top="0.75" bottom="0.75" header="0.3" footer="0.3"/>
  <drawing r:id="rId5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9"/>
  <sheetViews>
    <sheetView workbookViewId="0">
      <selection activeCell="F7" sqref="F7"/>
    </sheetView>
  </sheetViews>
  <sheetFormatPr defaultRowHeight="12.75"/>
  <cols>
    <col min="1" max="1" width="14" style="119" bestFit="1" customWidth="1"/>
    <col min="2" max="2" width="17.125" style="119" bestFit="1" customWidth="1"/>
    <col min="3" max="3" width="7.5" style="119" customWidth="1"/>
    <col min="4" max="4" width="13" style="119" bestFit="1" customWidth="1"/>
    <col min="5" max="7" width="36" style="119" bestFit="1" customWidth="1"/>
    <col min="8" max="8" width="7.125" style="119" customWidth="1"/>
    <col min="9" max="9" width="17.375" style="119" bestFit="1" customWidth="1"/>
    <col min="10" max="12" width="36" style="119" bestFit="1" customWidth="1"/>
    <col min="13" max="13" width="21.875" style="119" bestFit="1" customWidth="1"/>
    <col min="14" max="14" width="9" style="119"/>
    <col min="15" max="16" width="20.5" style="119" bestFit="1" customWidth="1"/>
    <col min="17" max="17" width="7.125" style="119" customWidth="1"/>
    <col min="18" max="16384" width="9" style="119"/>
  </cols>
  <sheetData>
    <row r="1" spans="1:17" ht="24" customHeight="1">
      <c r="A1" s="228"/>
      <c r="B1" s="229"/>
      <c r="C1" s="229"/>
      <c r="D1" s="229"/>
      <c r="E1" s="229"/>
      <c r="F1" s="229"/>
      <c r="G1" s="229"/>
      <c r="H1" s="229"/>
      <c r="I1" s="229"/>
      <c r="J1" s="229"/>
      <c r="K1" s="229"/>
      <c r="L1" s="229"/>
      <c r="M1" s="229"/>
      <c r="N1" s="229"/>
      <c r="O1" s="229"/>
      <c r="P1" s="229"/>
      <c r="Q1" s="230"/>
    </row>
    <row r="2" spans="1:17" ht="13.5" customHeight="1">
      <c r="A2" s="231" t="s">
        <v>1304</v>
      </c>
      <c r="B2" s="232"/>
      <c r="C2" s="232"/>
      <c r="D2" s="232"/>
      <c r="E2" s="232"/>
      <c r="F2" s="232"/>
      <c r="G2" s="232"/>
      <c r="H2" s="232"/>
      <c r="I2" s="232"/>
      <c r="J2" s="232"/>
      <c r="K2" s="232"/>
      <c r="L2" s="232"/>
      <c r="M2" s="232"/>
      <c r="N2" s="232"/>
      <c r="O2" s="232"/>
      <c r="P2" s="232"/>
      <c r="Q2" s="233"/>
    </row>
    <row r="3" spans="1:17" ht="14.25" customHeight="1">
      <c r="A3" s="234" t="s">
        <v>1305</v>
      </c>
      <c r="B3" s="235"/>
      <c r="C3" s="235"/>
      <c r="D3" s="235"/>
      <c r="E3" s="235"/>
      <c r="F3" s="235"/>
      <c r="G3" s="235"/>
      <c r="H3" s="235"/>
      <c r="I3" s="235"/>
      <c r="J3" s="235"/>
      <c r="K3" s="235"/>
      <c r="L3" s="235"/>
      <c r="M3" s="235"/>
      <c r="N3" s="235"/>
      <c r="O3" s="235"/>
      <c r="P3" s="235"/>
      <c r="Q3" s="236"/>
    </row>
    <row r="4" spans="1:17">
      <c r="A4" s="120" t="s">
        <v>1306</v>
      </c>
      <c r="B4" s="120" t="s">
        <v>1307</v>
      </c>
      <c r="C4" s="120" t="s">
        <v>149</v>
      </c>
      <c r="D4" s="120" t="s">
        <v>150</v>
      </c>
      <c r="E4" s="120" t="s">
        <v>151</v>
      </c>
      <c r="F4" s="120" t="s">
        <v>152</v>
      </c>
      <c r="G4" s="120" t="s">
        <v>153</v>
      </c>
      <c r="H4" s="120" t="s">
        <v>164</v>
      </c>
      <c r="I4" s="120" t="s">
        <v>154</v>
      </c>
      <c r="J4" s="120" t="s">
        <v>467</v>
      </c>
      <c r="K4" s="120" t="s">
        <v>168</v>
      </c>
      <c r="L4" s="120" t="s">
        <v>468</v>
      </c>
      <c r="M4" s="120" t="s">
        <v>138</v>
      </c>
      <c r="N4" s="120" t="s">
        <v>155</v>
      </c>
      <c r="O4" s="120" t="s">
        <v>469</v>
      </c>
      <c r="P4" s="120" t="s">
        <v>470</v>
      </c>
      <c r="Q4" s="120" t="s">
        <v>471</v>
      </c>
    </row>
    <row r="5" spans="1:17" ht="25.5">
      <c r="A5" s="121" t="s">
        <v>1308</v>
      </c>
      <c r="B5" s="121" t="s">
        <v>1309</v>
      </c>
      <c r="C5" s="122" t="s">
        <v>1310</v>
      </c>
      <c r="D5" s="121" t="s">
        <v>473</v>
      </c>
      <c r="E5" s="121" t="s">
        <v>1311</v>
      </c>
      <c r="F5" s="121" t="s">
        <v>668</v>
      </c>
      <c r="G5" s="121" t="s">
        <v>668</v>
      </c>
      <c r="H5" s="121" t="s">
        <v>504</v>
      </c>
      <c r="I5" s="121" t="s">
        <v>1312</v>
      </c>
      <c r="J5" s="121" t="s">
        <v>1313</v>
      </c>
      <c r="K5" s="121" t="s">
        <v>1314</v>
      </c>
      <c r="L5" s="121" t="s">
        <v>1313</v>
      </c>
      <c r="M5" s="121" t="s">
        <v>481</v>
      </c>
      <c r="N5" s="121" t="s">
        <v>1315</v>
      </c>
      <c r="O5" s="121" t="s">
        <v>1316</v>
      </c>
      <c r="P5" s="121" t="s">
        <v>829</v>
      </c>
      <c r="Q5" s="121"/>
    </row>
    <row r="6" spans="1:17" ht="63.75">
      <c r="A6" s="121" t="s">
        <v>1308</v>
      </c>
      <c r="B6" s="121" t="s">
        <v>1309</v>
      </c>
      <c r="C6" s="122" t="s">
        <v>733</v>
      </c>
      <c r="D6" s="121" t="s">
        <v>473</v>
      </c>
      <c r="E6" s="121" t="s">
        <v>734</v>
      </c>
      <c r="F6" s="121" t="s">
        <v>668</v>
      </c>
      <c r="G6" s="121" t="s">
        <v>668</v>
      </c>
      <c r="H6" s="121" t="s">
        <v>504</v>
      </c>
      <c r="I6" s="121" t="s">
        <v>1312</v>
      </c>
      <c r="J6" s="121" t="s">
        <v>735</v>
      </c>
      <c r="K6" s="121" t="s">
        <v>736</v>
      </c>
      <c r="L6" s="121" t="s">
        <v>735</v>
      </c>
      <c r="M6" s="121" t="s">
        <v>520</v>
      </c>
      <c r="N6" s="121" t="s">
        <v>1315</v>
      </c>
      <c r="O6" s="121" t="s">
        <v>737</v>
      </c>
      <c r="P6" s="121" t="s">
        <v>1317</v>
      </c>
      <c r="Q6" s="121"/>
    </row>
    <row r="7" spans="1:17" ht="51">
      <c r="A7" s="121" t="s">
        <v>1308</v>
      </c>
      <c r="B7" s="121" t="s">
        <v>1309</v>
      </c>
      <c r="C7" s="122" t="s">
        <v>484</v>
      </c>
      <c r="D7" s="121" t="s">
        <v>473</v>
      </c>
      <c r="E7" s="121" t="s">
        <v>485</v>
      </c>
      <c r="F7" s="121" t="s">
        <v>475</v>
      </c>
      <c r="G7" s="121" t="s">
        <v>475</v>
      </c>
      <c r="H7" s="121" t="s">
        <v>477</v>
      </c>
      <c r="I7" s="121" t="s">
        <v>486</v>
      </c>
      <c r="J7" s="121" t="s">
        <v>487</v>
      </c>
      <c r="K7" s="121" t="s">
        <v>488</v>
      </c>
      <c r="L7" s="121" t="s">
        <v>489</v>
      </c>
      <c r="M7" s="121" t="s">
        <v>481</v>
      </c>
      <c r="N7" s="123" t="s">
        <v>141</v>
      </c>
      <c r="O7" s="121" t="s">
        <v>490</v>
      </c>
      <c r="P7" s="121" t="s">
        <v>491</v>
      </c>
      <c r="Q7" s="121"/>
    </row>
    <row r="8" spans="1:17" ht="38.25">
      <c r="A8" s="121" t="s">
        <v>1308</v>
      </c>
      <c r="B8" s="121" t="s">
        <v>1309</v>
      </c>
      <c r="C8" s="122" t="s">
        <v>811</v>
      </c>
      <c r="D8" s="121" t="s">
        <v>473</v>
      </c>
      <c r="E8" s="121" t="s">
        <v>812</v>
      </c>
      <c r="F8" s="121" t="s">
        <v>475</v>
      </c>
      <c r="G8" s="121" t="s">
        <v>503</v>
      </c>
      <c r="H8" s="121" t="s">
        <v>477</v>
      </c>
      <c r="I8" s="121" t="s">
        <v>486</v>
      </c>
      <c r="J8" s="121" t="s">
        <v>813</v>
      </c>
      <c r="K8" s="121" t="s">
        <v>814</v>
      </c>
      <c r="L8" s="121" t="s">
        <v>815</v>
      </c>
      <c r="M8" s="121" t="s">
        <v>481</v>
      </c>
      <c r="N8" s="123" t="s">
        <v>141</v>
      </c>
      <c r="O8" s="121" t="s">
        <v>816</v>
      </c>
      <c r="P8" s="121" t="s">
        <v>1318</v>
      </c>
      <c r="Q8" s="121"/>
    </row>
    <row r="9" spans="1:17" ht="38.25">
      <c r="A9" s="121" t="s">
        <v>1308</v>
      </c>
      <c r="B9" s="121" t="s">
        <v>1309</v>
      </c>
      <c r="C9" s="122" t="s">
        <v>842</v>
      </c>
      <c r="D9" s="121" t="s">
        <v>473</v>
      </c>
      <c r="E9" s="121" t="s">
        <v>843</v>
      </c>
      <c r="F9" s="121" t="s">
        <v>475</v>
      </c>
      <c r="G9" s="121" t="s">
        <v>475</v>
      </c>
      <c r="H9" s="121" t="s">
        <v>504</v>
      </c>
      <c r="I9" s="121" t="s">
        <v>486</v>
      </c>
      <c r="J9" s="121" t="s">
        <v>844</v>
      </c>
      <c r="K9" s="121" t="s">
        <v>845</v>
      </c>
      <c r="L9" s="121" t="s">
        <v>846</v>
      </c>
      <c r="M9" s="121" t="s">
        <v>481</v>
      </c>
      <c r="N9" s="123" t="s">
        <v>141</v>
      </c>
      <c r="O9" s="121" t="s">
        <v>847</v>
      </c>
      <c r="P9" s="121" t="s">
        <v>848</v>
      </c>
      <c r="Q9" s="121"/>
    </row>
    <row r="10" spans="1:17" ht="38.25">
      <c r="A10" s="121" t="s">
        <v>1308</v>
      </c>
      <c r="B10" s="121" t="s">
        <v>1309</v>
      </c>
      <c r="C10" s="122" t="s">
        <v>777</v>
      </c>
      <c r="D10" s="121" t="s">
        <v>473</v>
      </c>
      <c r="E10" s="121" t="s">
        <v>778</v>
      </c>
      <c r="F10" s="121" t="s">
        <v>502</v>
      </c>
      <c r="G10" s="121" t="s">
        <v>502</v>
      </c>
      <c r="H10" s="121" t="s">
        <v>504</v>
      </c>
      <c r="I10" s="121" t="s">
        <v>486</v>
      </c>
      <c r="J10" s="121" t="s">
        <v>779</v>
      </c>
      <c r="K10" s="121" t="s">
        <v>780</v>
      </c>
      <c r="L10" s="121" t="s">
        <v>781</v>
      </c>
      <c r="M10" s="121" t="s">
        <v>481</v>
      </c>
      <c r="N10" s="123" t="s">
        <v>141</v>
      </c>
      <c r="O10" s="121" t="s">
        <v>782</v>
      </c>
      <c r="P10" s="121" t="s">
        <v>783</v>
      </c>
      <c r="Q10" s="121"/>
    </row>
    <row r="11" spans="1:17" ht="63.75">
      <c r="A11" s="121" t="s">
        <v>1308</v>
      </c>
      <c r="B11" s="121" t="s">
        <v>1309</v>
      </c>
      <c r="C11" s="122" t="s">
        <v>563</v>
      </c>
      <c r="D11" s="121" t="s">
        <v>564</v>
      </c>
      <c r="E11" s="121" t="s">
        <v>565</v>
      </c>
      <c r="F11" s="121" t="s">
        <v>502</v>
      </c>
      <c r="G11" s="121" t="s">
        <v>502</v>
      </c>
      <c r="H11" s="121" t="s">
        <v>504</v>
      </c>
      <c r="I11" s="121" t="s">
        <v>486</v>
      </c>
      <c r="J11" s="121" t="s">
        <v>566</v>
      </c>
      <c r="K11" s="121" t="s">
        <v>567</v>
      </c>
      <c r="L11" s="121" t="s">
        <v>568</v>
      </c>
      <c r="M11" s="121" t="s">
        <v>481</v>
      </c>
      <c r="N11" s="123" t="s">
        <v>141</v>
      </c>
      <c r="O11" s="121" t="s">
        <v>569</v>
      </c>
      <c r="P11" s="121" t="s">
        <v>570</v>
      </c>
      <c r="Q11" s="121"/>
    </row>
    <row r="12" spans="1:17" ht="38.25">
      <c r="A12" s="121" t="s">
        <v>1308</v>
      </c>
      <c r="B12" s="121" t="s">
        <v>1309</v>
      </c>
      <c r="C12" s="122" t="s">
        <v>744</v>
      </c>
      <c r="D12" s="121" t="s">
        <v>473</v>
      </c>
      <c r="E12" s="121" t="s">
        <v>745</v>
      </c>
      <c r="F12" s="121" t="s">
        <v>475</v>
      </c>
      <c r="G12" s="121" t="s">
        <v>475</v>
      </c>
      <c r="H12" s="121" t="s">
        <v>504</v>
      </c>
      <c r="I12" s="121" t="s">
        <v>486</v>
      </c>
      <c r="J12" s="121" t="s">
        <v>746</v>
      </c>
      <c r="K12" s="121" t="s">
        <v>747</v>
      </c>
      <c r="L12" s="121" t="s">
        <v>748</v>
      </c>
      <c r="M12" s="121" t="s">
        <v>481</v>
      </c>
      <c r="N12" s="123" t="s">
        <v>141</v>
      </c>
      <c r="O12" s="121" t="s">
        <v>749</v>
      </c>
      <c r="P12" s="121" t="s">
        <v>597</v>
      </c>
      <c r="Q12" s="121"/>
    </row>
    <row r="13" spans="1:17" ht="38.25">
      <c r="A13" s="121" t="s">
        <v>1308</v>
      </c>
      <c r="B13" s="121" t="s">
        <v>1309</v>
      </c>
      <c r="C13" s="122" t="s">
        <v>499</v>
      </c>
      <c r="D13" s="121" t="s">
        <v>500</v>
      </c>
      <c r="E13" s="121" t="s">
        <v>501</v>
      </c>
      <c r="F13" s="121" t="s">
        <v>502</v>
      </c>
      <c r="G13" s="121" t="s">
        <v>502</v>
      </c>
      <c r="H13" s="121" t="s">
        <v>504</v>
      </c>
      <c r="I13" s="121" t="s">
        <v>486</v>
      </c>
      <c r="J13" s="121" t="s">
        <v>505</v>
      </c>
      <c r="K13" s="121" t="s">
        <v>506</v>
      </c>
      <c r="L13" s="121" t="s">
        <v>507</v>
      </c>
      <c r="M13" s="121" t="s">
        <v>481</v>
      </c>
      <c r="N13" s="123" t="s">
        <v>141</v>
      </c>
      <c r="O13" s="121" t="s">
        <v>508</v>
      </c>
      <c r="P13" s="121" t="s">
        <v>1319</v>
      </c>
      <c r="Q13" s="121"/>
    </row>
    <row r="14" spans="1:17" ht="25.5">
      <c r="A14" s="121" t="s">
        <v>1308</v>
      </c>
      <c r="B14" s="121" t="s">
        <v>1309</v>
      </c>
      <c r="C14" s="122" t="s">
        <v>856</v>
      </c>
      <c r="D14" s="121" t="s">
        <v>473</v>
      </c>
      <c r="E14" s="121" t="s">
        <v>857</v>
      </c>
      <c r="F14" s="121" t="s">
        <v>475</v>
      </c>
      <c r="G14" s="121" t="s">
        <v>475</v>
      </c>
      <c r="H14" s="121" t="s">
        <v>647</v>
      </c>
      <c r="I14" s="121" t="s">
        <v>486</v>
      </c>
      <c r="J14" s="121" t="s">
        <v>858</v>
      </c>
      <c r="K14" s="121" t="s">
        <v>859</v>
      </c>
      <c r="L14" s="121" t="s">
        <v>860</v>
      </c>
      <c r="M14" s="121" t="s">
        <v>481</v>
      </c>
      <c r="N14" s="123" t="s">
        <v>141</v>
      </c>
      <c r="O14" s="121" t="s">
        <v>861</v>
      </c>
      <c r="P14" s="121" t="s">
        <v>862</v>
      </c>
      <c r="Q14" s="121"/>
    </row>
    <row r="15" spans="1:17" ht="25.5">
      <c r="A15" s="121" t="s">
        <v>1308</v>
      </c>
      <c r="B15" s="121" t="s">
        <v>1309</v>
      </c>
      <c r="C15" s="122" t="s">
        <v>750</v>
      </c>
      <c r="D15" s="121" t="s">
        <v>473</v>
      </c>
      <c r="E15" s="121" t="s">
        <v>751</v>
      </c>
      <c r="F15" s="121" t="s">
        <v>475</v>
      </c>
      <c r="G15" s="121" t="s">
        <v>475</v>
      </c>
      <c r="H15" s="121" t="s">
        <v>647</v>
      </c>
      <c r="I15" s="121" t="s">
        <v>486</v>
      </c>
      <c r="J15" s="121" t="s">
        <v>752</v>
      </c>
      <c r="K15" s="121" t="s">
        <v>753</v>
      </c>
      <c r="L15" s="121" t="s">
        <v>754</v>
      </c>
      <c r="M15" s="121" t="s">
        <v>481</v>
      </c>
      <c r="N15" s="123" t="s">
        <v>141</v>
      </c>
      <c r="O15" s="121" t="s">
        <v>755</v>
      </c>
      <c r="P15" s="121" t="s">
        <v>756</v>
      </c>
      <c r="Q15" s="121"/>
    </row>
    <row r="16" spans="1:17" ht="165.75">
      <c r="A16" s="121" t="s">
        <v>1308</v>
      </c>
      <c r="B16" s="121" t="s">
        <v>1309</v>
      </c>
      <c r="C16" s="122" t="s">
        <v>799</v>
      </c>
      <c r="D16" s="121" t="s">
        <v>473</v>
      </c>
      <c r="E16" s="121" t="s">
        <v>800</v>
      </c>
      <c r="F16" s="121" t="s">
        <v>668</v>
      </c>
      <c r="G16" s="121" t="s">
        <v>668</v>
      </c>
      <c r="H16" s="121" t="s">
        <v>647</v>
      </c>
      <c r="I16" s="121" t="s">
        <v>486</v>
      </c>
      <c r="J16" s="121" t="s">
        <v>801</v>
      </c>
      <c r="K16" s="121" t="s">
        <v>802</v>
      </c>
      <c r="L16" s="121" t="s">
        <v>801</v>
      </c>
      <c r="M16" s="121" t="s">
        <v>481</v>
      </c>
      <c r="N16" s="123" t="s">
        <v>141</v>
      </c>
      <c r="O16" s="121" t="s">
        <v>803</v>
      </c>
      <c r="P16" s="121" t="s">
        <v>672</v>
      </c>
      <c r="Q16" s="121"/>
    </row>
    <row r="17" spans="1:17" ht="51">
      <c r="A17" s="121" t="s">
        <v>1308</v>
      </c>
      <c r="B17" s="121" t="s">
        <v>1309</v>
      </c>
      <c r="C17" s="122" t="s">
        <v>612</v>
      </c>
      <c r="D17" s="121" t="s">
        <v>500</v>
      </c>
      <c r="E17" s="121" t="s">
        <v>613</v>
      </c>
      <c r="F17" s="121" t="s">
        <v>502</v>
      </c>
      <c r="G17" s="121" t="s">
        <v>503</v>
      </c>
      <c r="H17" s="121" t="s">
        <v>504</v>
      </c>
      <c r="I17" s="121" t="s">
        <v>156</v>
      </c>
      <c r="J17" s="121" t="s">
        <v>614</v>
      </c>
      <c r="K17" s="121" t="s">
        <v>615</v>
      </c>
      <c r="L17" s="121" t="s">
        <v>616</v>
      </c>
      <c r="M17" s="121" t="s">
        <v>481</v>
      </c>
      <c r="N17" s="123" t="s">
        <v>141</v>
      </c>
      <c r="O17" s="121" t="s">
        <v>617</v>
      </c>
      <c r="P17" s="121" t="s">
        <v>618</v>
      </c>
      <c r="Q17" s="121"/>
    </row>
    <row r="18" spans="1:17" ht="25.5">
      <c r="A18" s="121" t="s">
        <v>1308</v>
      </c>
      <c r="B18" s="121" t="s">
        <v>1309</v>
      </c>
      <c r="C18" s="122" t="s">
        <v>757</v>
      </c>
      <c r="D18" s="121" t="s">
        <v>473</v>
      </c>
      <c r="E18" s="121" t="s">
        <v>758</v>
      </c>
      <c r="F18" s="121" t="s">
        <v>475</v>
      </c>
      <c r="G18" s="121" t="s">
        <v>475</v>
      </c>
      <c r="H18" s="121" t="s">
        <v>477</v>
      </c>
      <c r="I18" s="121" t="s">
        <v>159</v>
      </c>
      <c r="J18" s="121" t="s">
        <v>759</v>
      </c>
      <c r="K18" s="121" t="s">
        <v>760</v>
      </c>
      <c r="L18" s="121" t="s">
        <v>761</v>
      </c>
      <c r="M18" s="121" t="s">
        <v>481</v>
      </c>
      <c r="N18" s="123" t="s">
        <v>141</v>
      </c>
      <c r="O18" s="121" t="s">
        <v>762</v>
      </c>
      <c r="P18" s="121" t="s">
        <v>763</v>
      </c>
      <c r="Q18" s="121"/>
    </row>
    <row r="19" spans="1:17" ht="63.75">
      <c r="A19" s="121" t="s">
        <v>1308</v>
      </c>
      <c r="B19" s="121" t="s">
        <v>1309</v>
      </c>
      <c r="C19" s="122" t="s">
        <v>764</v>
      </c>
      <c r="D19" s="121" t="s">
        <v>473</v>
      </c>
      <c r="E19" s="121" t="s">
        <v>765</v>
      </c>
      <c r="F19" s="121" t="s">
        <v>668</v>
      </c>
      <c r="G19" s="121" t="s">
        <v>475</v>
      </c>
      <c r="H19" s="121" t="s">
        <v>477</v>
      </c>
      <c r="I19" s="121" t="s">
        <v>159</v>
      </c>
      <c r="J19" s="121" t="s">
        <v>766</v>
      </c>
      <c r="K19" s="121" t="s">
        <v>767</v>
      </c>
      <c r="L19" s="121" t="s">
        <v>766</v>
      </c>
      <c r="M19" s="121" t="s">
        <v>496</v>
      </c>
      <c r="N19" s="123" t="s">
        <v>141</v>
      </c>
      <c r="O19" s="121" t="s">
        <v>768</v>
      </c>
      <c r="P19" s="121" t="s">
        <v>769</v>
      </c>
      <c r="Q19" s="121"/>
    </row>
    <row r="20" spans="1:17" ht="38.25">
      <c r="A20" s="121" t="s">
        <v>1308</v>
      </c>
      <c r="B20" s="121" t="s">
        <v>1309</v>
      </c>
      <c r="C20" s="122" t="s">
        <v>492</v>
      </c>
      <c r="D20" s="121" t="s">
        <v>473</v>
      </c>
      <c r="E20" s="121" t="s">
        <v>493</v>
      </c>
      <c r="F20" s="121" t="s">
        <v>475</v>
      </c>
      <c r="G20" s="121" t="s">
        <v>475</v>
      </c>
      <c r="H20" s="121" t="s">
        <v>477</v>
      </c>
      <c r="I20" s="121" t="s">
        <v>159</v>
      </c>
      <c r="J20" s="121" t="s">
        <v>487</v>
      </c>
      <c r="K20" s="121" t="s">
        <v>494</v>
      </c>
      <c r="L20" s="121" t="s">
        <v>495</v>
      </c>
      <c r="M20" s="121" t="s">
        <v>496</v>
      </c>
      <c r="N20" s="123" t="s">
        <v>141</v>
      </c>
      <c r="O20" s="121" t="s">
        <v>497</v>
      </c>
      <c r="P20" s="121" t="s">
        <v>498</v>
      </c>
      <c r="Q20" s="121"/>
    </row>
    <row r="21" spans="1:17" ht="127.5">
      <c r="A21" s="121" t="s">
        <v>1308</v>
      </c>
      <c r="B21" s="121" t="s">
        <v>1309</v>
      </c>
      <c r="C21" s="122" t="s">
        <v>686</v>
      </c>
      <c r="D21" s="121" t="s">
        <v>473</v>
      </c>
      <c r="E21" s="121" t="s">
        <v>687</v>
      </c>
      <c r="F21" s="121" t="s">
        <v>668</v>
      </c>
      <c r="G21" s="121" t="s">
        <v>668</v>
      </c>
      <c r="H21" s="121" t="s">
        <v>504</v>
      </c>
      <c r="I21" s="121" t="s">
        <v>159</v>
      </c>
      <c r="J21" s="121" t="s">
        <v>688</v>
      </c>
      <c r="K21" s="121" t="s">
        <v>689</v>
      </c>
      <c r="L21" s="121" t="s">
        <v>688</v>
      </c>
      <c r="M21" s="121" t="s">
        <v>481</v>
      </c>
      <c r="N21" s="123" t="s">
        <v>141</v>
      </c>
      <c r="O21" s="121" t="s">
        <v>690</v>
      </c>
      <c r="P21" s="121" t="s">
        <v>691</v>
      </c>
      <c r="Q21" s="121"/>
    </row>
    <row r="22" spans="1:17" ht="76.5">
      <c r="A22" s="121" t="s">
        <v>1308</v>
      </c>
      <c r="B22" s="121" t="s">
        <v>1309</v>
      </c>
      <c r="C22" s="122" t="s">
        <v>817</v>
      </c>
      <c r="D22" s="121" t="s">
        <v>473</v>
      </c>
      <c r="E22" s="121" t="s">
        <v>818</v>
      </c>
      <c r="F22" s="121" t="s">
        <v>668</v>
      </c>
      <c r="G22" s="121" t="s">
        <v>668</v>
      </c>
      <c r="H22" s="121" t="s">
        <v>504</v>
      </c>
      <c r="I22" s="121" t="s">
        <v>159</v>
      </c>
      <c r="J22" s="121" t="s">
        <v>819</v>
      </c>
      <c r="K22" s="121" t="s">
        <v>820</v>
      </c>
      <c r="L22" s="121" t="s">
        <v>819</v>
      </c>
      <c r="M22" s="121" t="s">
        <v>496</v>
      </c>
      <c r="N22" s="123" t="s">
        <v>141</v>
      </c>
      <c r="O22" s="121" t="s">
        <v>821</v>
      </c>
      <c r="P22" s="121" t="s">
        <v>822</v>
      </c>
      <c r="Q22" s="121"/>
    </row>
    <row r="23" spans="1:17" ht="38.25">
      <c r="A23" s="121" t="s">
        <v>1308</v>
      </c>
      <c r="B23" s="121" t="s">
        <v>1309</v>
      </c>
      <c r="C23" s="122" t="s">
        <v>830</v>
      </c>
      <c r="D23" s="121" t="s">
        <v>473</v>
      </c>
      <c r="E23" s="121" t="s">
        <v>831</v>
      </c>
      <c r="F23" s="121" t="s">
        <v>475</v>
      </c>
      <c r="G23" s="121" t="s">
        <v>475</v>
      </c>
      <c r="H23" s="121" t="s">
        <v>504</v>
      </c>
      <c r="I23" s="121" t="s">
        <v>159</v>
      </c>
      <c r="J23" s="121" t="s">
        <v>832</v>
      </c>
      <c r="K23" s="121" t="s">
        <v>833</v>
      </c>
      <c r="L23" s="121" t="s">
        <v>834</v>
      </c>
      <c r="M23" s="121" t="s">
        <v>481</v>
      </c>
      <c r="N23" s="123" t="s">
        <v>141</v>
      </c>
      <c r="O23" s="121" t="s">
        <v>835</v>
      </c>
      <c r="P23" s="121" t="s">
        <v>527</v>
      </c>
      <c r="Q23" s="121"/>
    </row>
    <row r="24" spans="1:17" ht="25.5">
      <c r="A24" s="121" t="s">
        <v>1308</v>
      </c>
      <c r="B24" s="121" t="s">
        <v>1309</v>
      </c>
      <c r="C24" s="122" t="s">
        <v>836</v>
      </c>
      <c r="D24" s="121" t="s">
        <v>473</v>
      </c>
      <c r="E24" s="121" t="s">
        <v>837</v>
      </c>
      <c r="F24" s="121" t="s">
        <v>475</v>
      </c>
      <c r="G24" s="121" t="s">
        <v>475</v>
      </c>
      <c r="H24" s="121" t="s">
        <v>504</v>
      </c>
      <c r="I24" s="121" t="s">
        <v>159</v>
      </c>
      <c r="J24" s="121" t="s">
        <v>838</v>
      </c>
      <c r="K24" s="121" t="s">
        <v>839</v>
      </c>
      <c r="L24" s="121" t="s">
        <v>837</v>
      </c>
      <c r="M24" s="121" t="s">
        <v>481</v>
      </c>
      <c r="N24" s="123" t="s">
        <v>141</v>
      </c>
      <c r="O24" s="121" t="s">
        <v>840</v>
      </c>
      <c r="P24" s="121" t="s">
        <v>841</v>
      </c>
      <c r="Q24" s="121"/>
    </row>
    <row r="25" spans="1:17" ht="38.25">
      <c r="A25" s="121" t="s">
        <v>1308</v>
      </c>
      <c r="B25" s="121" t="s">
        <v>1309</v>
      </c>
      <c r="C25" s="122" t="s">
        <v>535</v>
      </c>
      <c r="D25" s="121" t="s">
        <v>473</v>
      </c>
      <c r="E25" s="121" t="s">
        <v>536</v>
      </c>
      <c r="F25" s="121" t="s">
        <v>502</v>
      </c>
      <c r="G25" s="121" t="s">
        <v>475</v>
      </c>
      <c r="H25" s="121" t="s">
        <v>504</v>
      </c>
      <c r="I25" s="121" t="s">
        <v>159</v>
      </c>
      <c r="J25" s="121" t="s">
        <v>537</v>
      </c>
      <c r="K25" s="121" t="s">
        <v>538</v>
      </c>
      <c r="L25" s="121" t="s">
        <v>539</v>
      </c>
      <c r="M25" s="121" t="s">
        <v>496</v>
      </c>
      <c r="N25" s="123" t="s">
        <v>141</v>
      </c>
      <c r="O25" s="121" t="s">
        <v>540</v>
      </c>
      <c r="P25" s="121" t="s">
        <v>541</v>
      </c>
      <c r="Q25" s="121"/>
    </row>
    <row r="26" spans="1:17" ht="25.5">
      <c r="A26" s="121" t="s">
        <v>1308</v>
      </c>
      <c r="B26" s="121" t="s">
        <v>1309</v>
      </c>
      <c r="C26" s="122" t="s">
        <v>548</v>
      </c>
      <c r="D26" s="121" t="s">
        <v>473</v>
      </c>
      <c r="E26" s="121" t="s">
        <v>549</v>
      </c>
      <c r="F26" s="121" t="s">
        <v>475</v>
      </c>
      <c r="G26" s="121" t="s">
        <v>475</v>
      </c>
      <c r="H26" s="121" t="s">
        <v>504</v>
      </c>
      <c r="I26" s="121" t="s">
        <v>159</v>
      </c>
      <c r="J26" s="121" t="s">
        <v>550</v>
      </c>
      <c r="K26" s="121" t="s">
        <v>551</v>
      </c>
      <c r="L26" s="121" t="s">
        <v>552</v>
      </c>
      <c r="M26" s="121" t="s">
        <v>553</v>
      </c>
      <c r="N26" s="123" t="s">
        <v>141</v>
      </c>
      <c r="O26" s="121" t="s">
        <v>554</v>
      </c>
      <c r="P26" s="121" t="s">
        <v>555</v>
      </c>
      <c r="Q26" s="121"/>
    </row>
    <row r="27" spans="1:17" ht="25.5">
      <c r="A27" s="121" t="s">
        <v>1308</v>
      </c>
      <c r="B27" s="121" t="s">
        <v>1309</v>
      </c>
      <c r="C27" s="122" t="s">
        <v>571</v>
      </c>
      <c r="D27" s="121" t="s">
        <v>473</v>
      </c>
      <c r="E27" s="121" t="s">
        <v>572</v>
      </c>
      <c r="F27" s="121" t="s">
        <v>502</v>
      </c>
      <c r="G27" s="121" t="s">
        <v>502</v>
      </c>
      <c r="H27" s="121" t="s">
        <v>504</v>
      </c>
      <c r="I27" s="121" t="s">
        <v>159</v>
      </c>
      <c r="J27" s="121" t="s">
        <v>573</v>
      </c>
      <c r="K27" s="121" t="s">
        <v>574</v>
      </c>
      <c r="L27" s="121" t="s">
        <v>575</v>
      </c>
      <c r="M27" s="121" t="s">
        <v>496</v>
      </c>
      <c r="N27" s="123" t="s">
        <v>141</v>
      </c>
      <c r="O27" s="121" t="s">
        <v>576</v>
      </c>
      <c r="P27" s="121" t="s">
        <v>577</v>
      </c>
      <c r="Q27" s="121"/>
    </row>
    <row r="28" spans="1:17" ht="38.25">
      <c r="A28" s="121" t="s">
        <v>1308</v>
      </c>
      <c r="B28" s="121" t="s">
        <v>1309</v>
      </c>
      <c r="C28" s="122" t="s">
        <v>578</v>
      </c>
      <c r="D28" s="121" t="s">
        <v>473</v>
      </c>
      <c r="E28" s="121" t="s">
        <v>579</v>
      </c>
      <c r="F28" s="121" t="s">
        <v>475</v>
      </c>
      <c r="G28" s="121" t="s">
        <v>475</v>
      </c>
      <c r="H28" s="121" t="s">
        <v>504</v>
      </c>
      <c r="I28" s="121" t="s">
        <v>159</v>
      </c>
      <c r="J28" s="121" t="s">
        <v>580</v>
      </c>
      <c r="K28" s="121" t="s">
        <v>581</v>
      </c>
      <c r="L28" s="121" t="s">
        <v>582</v>
      </c>
      <c r="M28" s="121" t="s">
        <v>496</v>
      </c>
      <c r="N28" s="123" t="s">
        <v>141</v>
      </c>
      <c r="O28" s="121" t="s">
        <v>583</v>
      </c>
      <c r="P28" s="121" t="s">
        <v>584</v>
      </c>
      <c r="Q28" s="121"/>
    </row>
    <row r="29" spans="1:17" ht="25.5">
      <c r="A29" s="121" t="s">
        <v>1308</v>
      </c>
      <c r="B29" s="121" t="s">
        <v>1309</v>
      </c>
      <c r="C29" s="122" t="s">
        <v>350</v>
      </c>
      <c r="D29" s="121" t="s">
        <v>473</v>
      </c>
      <c r="E29" s="121" t="s">
        <v>585</v>
      </c>
      <c r="F29" s="121" t="s">
        <v>475</v>
      </c>
      <c r="G29" s="121" t="s">
        <v>475</v>
      </c>
      <c r="H29" s="121" t="s">
        <v>504</v>
      </c>
      <c r="I29" s="121" t="s">
        <v>159</v>
      </c>
      <c r="J29" s="121" t="s">
        <v>586</v>
      </c>
      <c r="K29" s="121" t="s">
        <v>587</v>
      </c>
      <c r="L29" s="121" t="s">
        <v>588</v>
      </c>
      <c r="M29" s="121" t="s">
        <v>496</v>
      </c>
      <c r="N29" s="123" t="s">
        <v>141</v>
      </c>
      <c r="O29" s="121" t="s">
        <v>589</v>
      </c>
      <c r="P29" s="121" t="s">
        <v>590</v>
      </c>
      <c r="Q29" s="121"/>
    </row>
    <row r="30" spans="1:17" ht="89.25">
      <c r="A30" s="121" t="s">
        <v>1308</v>
      </c>
      <c r="B30" s="121" t="s">
        <v>1309</v>
      </c>
      <c r="C30" s="122" t="s">
        <v>591</v>
      </c>
      <c r="D30" s="121" t="s">
        <v>500</v>
      </c>
      <c r="E30" s="121" t="s">
        <v>592</v>
      </c>
      <c r="F30" s="121" t="s">
        <v>502</v>
      </c>
      <c r="G30" s="121" t="s">
        <v>502</v>
      </c>
      <c r="H30" s="121" t="s">
        <v>504</v>
      </c>
      <c r="I30" s="121" t="s">
        <v>159</v>
      </c>
      <c r="J30" s="121" t="s">
        <v>593</v>
      </c>
      <c r="K30" s="121" t="s">
        <v>594</v>
      </c>
      <c r="L30" s="121" t="s">
        <v>595</v>
      </c>
      <c r="M30" s="121" t="s">
        <v>496</v>
      </c>
      <c r="N30" s="123" t="s">
        <v>141</v>
      </c>
      <c r="O30" s="121" t="s">
        <v>596</v>
      </c>
      <c r="P30" s="121" t="s">
        <v>597</v>
      </c>
      <c r="Q30" s="121"/>
    </row>
    <row r="31" spans="1:17" ht="38.25">
      <c r="A31" s="121" t="s">
        <v>1308</v>
      </c>
      <c r="B31" s="121" t="s">
        <v>1309</v>
      </c>
      <c r="C31" s="122" t="s">
        <v>849</v>
      </c>
      <c r="D31" s="121" t="s">
        <v>473</v>
      </c>
      <c r="E31" s="121" t="s">
        <v>850</v>
      </c>
      <c r="F31" s="121" t="s">
        <v>475</v>
      </c>
      <c r="G31" s="121" t="s">
        <v>475</v>
      </c>
      <c r="H31" s="121" t="s">
        <v>504</v>
      </c>
      <c r="I31" s="121" t="s">
        <v>159</v>
      </c>
      <c r="J31" s="121" t="s">
        <v>851</v>
      </c>
      <c r="K31" s="121" t="s">
        <v>852</v>
      </c>
      <c r="L31" s="121" t="s">
        <v>853</v>
      </c>
      <c r="M31" s="121" t="s">
        <v>496</v>
      </c>
      <c r="N31" s="123" t="s">
        <v>141</v>
      </c>
      <c r="O31" s="121" t="s">
        <v>854</v>
      </c>
      <c r="P31" s="121" t="s">
        <v>855</v>
      </c>
      <c r="Q31" s="121"/>
    </row>
    <row r="32" spans="1:17" ht="38.25">
      <c r="A32" s="121" t="s">
        <v>1308</v>
      </c>
      <c r="B32" s="121" t="s">
        <v>1309</v>
      </c>
      <c r="C32" s="122" t="s">
        <v>598</v>
      </c>
      <c r="D32" s="121" t="s">
        <v>473</v>
      </c>
      <c r="E32" s="121" t="s">
        <v>599</v>
      </c>
      <c r="F32" s="121" t="s">
        <v>502</v>
      </c>
      <c r="G32" s="121" t="s">
        <v>502</v>
      </c>
      <c r="H32" s="121" t="s">
        <v>504</v>
      </c>
      <c r="I32" s="121" t="s">
        <v>159</v>
      </c>
      <c r="J32" s="121" t="s">
        <v>600</v>
      </c>
      <c r="K32" s="121" t="s">
        <v>601</v>
      </c>
      <c r="L32" s="121" t="s">
        <v>602</v>
      </c>
      <c r="M32" s="121" t="s">
        <v>496</v>
      </c>
      <c r="N32" s="123" t="s">
        <v>141</v>
      </c>
      <c r="O32" s="121" t="s">
        <v>603</v>
      </c>
      <c r="P32" s="121" t="s">
        <v>604</v>
      </c>
      <c r="Q32" s="121"/>
    </row>
    <row r="33" spans="1:17" ht="114.75">
      <c r="A33" s="121" t="s">
        <v>1308</v>
      </c>
      <c r="B33" s="121" t="s">
        <v>1309</v>
      </c>
      <c r="C33" s="122" t="s">
        <v>698</v>
      </c>
      <c r="D33" s="121" t="s">
        <v>473</v>
      </c>
      <c r="E33" s="121" t="s">
        <v>699</v>
      </c>
      <c r="F33" s="121" t="s">
        <v>668</v>
      </c>
      <c r="G33" s="121" t="s">
        <v>668</v>
      </c>
      <c r="H33" s="121" t="s">
        <v>504</v>
      </c>
      <c r="I33" s="121" t="s">
        <v>159</v>
      </c>
      <c r="J33" s="121" t="s">
        <v>700</v>
      </c>
      <c r="K33" s="121" t="s">
        <v>701</v>
      </c>
      <c r="L33" s="121" t="s">
        <v>702</v>
      </c>
      <c r="M33" s="121" t="s">
        <v>703</v>
      </c>
      <c r="N33" s="123" t="s">
        <v>141</v>
      </c>
      <c r="O33" s="121" t="s">
        <v>704</v>
      </c>
      <c r="P33" s="121" t="s">
        <v>705</v>
      </c>
      <c r="Q33" s="121"/>
    </row>
    <row r="34" spans="1:17" ht="89.25">
      <c r="A34" s="121" t="s">
        <v>1308</v>
      </c>
      <c r="B34" s="121" t="s">
        <v>1309</v>
      </c>
      <c r="C34" s="122" t="s">
        <v>790</v>
      </c>
      <c r="D34" s="121" t="s">
        <v>473</v>
      </c>
      <c r="E34" s="121" t="s">
        <v>791</v>
      </c>
      <c r="F34" s="121" t="s">
        <v>668</v>
      </c>
      <c r="G34" s="121" t="s">
        <v>668</v>
      </c>
      <c r="H34" s="121" t="s">
        <v>504</v>
      </c>
      <c r="I34" s="121" t="s">
        <v>159</v>
      </c>
      <c r="J34" s="121" t="s">
        <v>792</v>
      </c>
      <c r="K34" s="121" t="s">
        <v>793</v>
      </c>
      <c r="L34" s="121" t="s">
        <v>794</v>
      </c>
      <c r="M34" s="121" t="s">
        <v>496</v>
      </c>
      <c r="N34" s="123" t="s">
        <v>141</v>
      </c>
      <c r="O34" s="121" t="s">
        <v>776</v>
      </c>
      <c r="P34" s="121" t="s">
        <v>725</v>
      </c>
      <c r="Q34" s="121"/>
    </row>
    <row r="35" spans="1:17" ht="38.25">
      <c r="A35" s="121" t="s">
        <v>1308</v>
      </c>
      <c r="B35" s="121" t="s">
        <v>1309</v>
      </c>
      <c r="C35" s="122" t="s">
        <v>706</v>
      </c>
      <c r="D35" s="121" t="s">
        <v>473</v>
      </c>
      <c r="E35" s="121" t="s">
        <v>707</v>
      </c>
      <c r="F35" s="121" t="s">
        <v>668</v>
      </c>
      <c r="G35" s="121" t="s">
        <v>668</v>
      </c>
      <c r="H35" s="121" t="s">
        <v>504</v>
      </c>
      <c r="I35" s="121" t="s">
        <v>159</v>
      </c>
      <c r="J35" s="121" t="s">
        <v>708</v>
      </c>
      <c r="K35" s="121" t="s">
        <v>709</v>
      </c>
      <c r="L35" s="121" t="s">
        <v>710</v>
      </c>
      <c r="M35" s="121" t="s">
        <v>496</v>
      </c>
      <c r="N35" s="123" t="s">
        <v>141</v>
      </c>
      <c r="O35" s="121" t="s">
        <v>711</v>
      </c>
      <c r="P35" s="121" t="s">
        <v>712</v>
      </c>
      <c r="Q35" s="121"/>
    </row>
    <row r="36" spans="1:17" ht="63.75">
      <c r="A36" s="121" t="s">
        <v>1308</v>
      </c>
      <c r="B36" s="121" t="s">
        <v>1309</v>
      </c>
      <c r="C36" s="122" t="s">
        <v>632</v>
      </c>
      <c r="D36" s="121" t="s">
        <v>473</v>
      </c>
      <c r="E36" s="121" t="s">
        <v>633</v>
      </c>
      <c r="F36" s="121" t="s">
        <v>475</v>
      </c>
      <c r="G36" s="121" t="s">
        <v>475</v>
      </c>
      <c r="H36" s="121" t="s">
        <v>504</v>
      </c>
      <c r="I36" s="121" t="s">
        <v>159</v>
      </c>
      <c r="J36" s="121" t="s">
        <v>634</v>
      </c>
      <c r="K36" s="121" t="s">
        <v>635</v>
      </c>
      <c r="L36" s="121" t="s">
        <v>636</v>
      </c>
      <c r="M36" s="121" t="s">
        <v>481</v>
      </c>
      <c r="N36" s="123" t="s">
        <v>141</v>
      </c>
      <c r="O36" s="121" t="s">
        <v>569</v>
      </c>
      <c r="P36" s="121" t="s">
        <v>637</v>
      </c>
      <c r="Q36" s="121"/>
    </row>
    <row r="37" spans="1:17" ht="25.5">
      <c r="A37" s="121" t="s">
        <v>1308</v>
      </c>
      <c r="B37" s="121" t="s">
        <v>1309</v>
      </c>
      <c r="C37" s="122" t="s">
        <v>823</v>
      </c>
      <c r="D37" s="121" t="s">
        <v>473</v>
      </c>
      <c r="E37" s="121" t="s">
        <v>824</v>
      </c>
      <c r="F37" s="121" t="s">
        <v>475</v>
      </c>
      <c r="G37" s="121" t="s">
        <v>475</v>
      </c>
      <c r="H37" s="121" t="s">
        <v>504</v>
      </c>
      <c r="I37" s="121" t="s">
        <v>159</v>
      </c>
      <c r="J37" s="121" t="s">
        <v>825</v>
      </c>
      <c r="K37" s="121" t="s">
        <v>826</v>
      </c>
      <c r="L37" s="121" t="s">
        <v>827</v>
      </c>
      <c r="M37" s="121" t="s">
        <v>496</v>
      </c>
      <c r="N37" s="123" t="s">
        <v>141</v>
      </c>
      <c r="O37" s="121" t="s">
        <v>828</v>
      </c>
      <c r="P37" s="121" t="s">
        <v>1320</v>
      </c>
      <c r="Q37" s="121"/>
    </row>
    <row r="38" spans="1:17" ht="38.25">
      <c r="A38" s="121" t="s">
        <v>1308</v>
      </c>
      <c r="B38" s="121" t="s">
        <v>1309</v>
      </c>
      <c r="C38" s="122" t="s">
        <v>770</v>
      </c>
      <c r="D38" s="121" t="s">
        <v>473</v>
      </c>
      <c r="E38" s="121" t="s">
        <v>771</v>
      </c>
      <c r="F38" s="121" t="s">
        <v>668</v>
      </c>
      <c r="G38" s="121" t="s">
        <v>668</v>
      </c>
      <c r="H38" s="121" t="s">
        <v>504</v>
      </c>
      <c r="I38" s="121" t="s">
        <v>159</v>
      </c>
      <c r="J38" s="121" t="s">
        <v>772</v>
      </c>
      <c r="K38" s="121" t="s">
        <v>773</v>
      </c>
      <c r="L38" s="121" t="s">
        <v>774</v>
      </c>
      <c r="M38" s="121" t="s">
        <v>481</v>
      </c>
      <c r="N38" s="123" t="s">
        <v>141</v>
      </c>
      <c r="O38" s="121" t="s">
        <v>775</v>
      </c>
      <c r="P38" s="121" t="s">
        <v>1321</v>
      </c>
      <c r="Q38" s="121"/>
    </row>
    <row r="39" spans="1:17" ht="51">
      <c r="A39" s="121" t="s">
        <v>1308</v>
      </c>
      <c r="B39" s="121" t="s">
        <v>1309</v>
      </c>
      <c r="C39" s="122" t="s">
        <v>738</v>
      </c>
      <c r="D39" s="121" t="s">
        <v>473</v>
      </c>
      <c r="E39" s="121" t="s">
        <v>739</v>
      </c>
      <c r="F39" s="121" t="s">
        <v>668</v>
      </c>
      <c r="G39" s="121" t="s">
        <v>668</v>
      </c>
      <c r="H39" s="121" t="s">
        <v>647</v>
      </c>
      <c r="I39" s="121" t="s">
        <v>159</v>
      </c>
      <c r="J39" s="121" t="s">
        <v>740</v>
      </c>
      <c r="K39" s="121" t="s">
        <v>741</v>
      </c>
      <c r="L39" s="121" t="s">
        <v>740</v>
      </c>
      <c r="M39" s="121" t="s">
        <v>496</v>
      </c>
      <c r="N39" s="123" t="s">
        <v>141</v>
      </c>
      <c r="O39" s="121" t="s">
        <v>742</v>
      </c>
      <c r="P39" s="121" t="s">
        <v>743</v>
      </c>
      <c r="Q39" s="121"/>
    </row>
    <row r="40" spans="1:17" ht="25.5">
      <c r="A40" s="121" t="s">
        <v>1308</v>
      </c>
      <c r="B40" s="121" t="s">
        <v>1309</v>
      </c>
      <c r="C40" s="122" t="s">
        <v>645</v>
      </c>
      <c r="D40" s="121" t="s">
        <v>473</v>
      </c>
      <c r="E40" s="121" t="s">
        <v>646</v>
      </c>
      <c r="F40" s="121" t="s">
        <v>475</v>
      </c>
      <c r="G40" s="121" t="s">
        <v>475</v>
      </c>
      <c r="H40" s="121" t="s">
        <v>647</v>
      </c>
      <c r="I40" s="121" t="s">
        <v>159</v>
      </c>
      <c r="J40" s="121" t="s">
        <v>648</v>
      </c>
      <c r="K40" s="121" t="s">
        <v>649</v>
      </c>
      <c r="L40" s="121" t="s">
        <v>650</v>
      </c>
      <c r="M40" s="121" t="s">
        <v>481</v>
      </c>
      <c r="N40" s="123" t="s">
        <v>141</v>
      </c>
      <c r="O40" s="121" t="s">
        <v>651</v>
      </c>
      <c r="P40" s="121" t="s">
        <v>652</v>
      </c>
      <c r="Q40" s="121"/>
    </row>
    <row r="41" spans="1:17" ht="25.5">
      <c r="A41" s="121" t="s">
        <v>1308</v>
      </c>
      <c r="B41" s="121" t="s">
        <v>1309</v>
      </c>
      <c r="C41" s="122" t="s">
        <v>1322</v>
      </c>
      <c r="D41" s="121" t="s">
        <v>473</v>
      </c>
      <c r="E41" s="121" t="s">
        <v>1323</v>
      </c>
      <c r="F41" s="121" t="s">
        <v>475</v>
      </c>
      <c r="G41" s="121" t="s">
        <v>668</v>
      </c>
      <c r="H41" s="121" t="s">
        <v>477</v>
      </c>
      <c r="I41" s="121" t="s">
        <v>144</v>
      </c>
      <c r="J41" s="121" t="s">
        <v>1324</v>
      </c>
      <c r="K41" s="121" t="s">
        <v>1325</v>
      </c>
      <c r="L41" s="121" t="s">
        <v>1326</v>
      </c>
      <c r="M41" s="121" t="s">
        <v>481</v>
      </c>
      <c r="N41" s="121" t="s">
        <v>1315</v>
      </c>
      <c r="O41" s="121" t="s">
        <v>1327</v>
      </c>
      <c r="P41" s="121" t="s">
        <v>1328</v>
      </c>
      <c r="Q41" s="121"/>
    </row>
    <row r="42" spans="1:17" ht="51">
      <c r="A42" s="121" t="s">
        <v>1308</v>
      </c>
      <c r="B42" s="121" t="s">
        <v>1309</v>
      </c>
      <c r="C42" s="122" t="s">
        <v>666</v>
      </c>
      <c r="D42" s="121" t="s">
        <v>473</v>
      </c>
      <c r="E42" s="121" t="s">
        <v>667</v>
      </c>
      <c r="F42" s="121" t="s">
        <v>668</v>
      </c>
      <c r="G42" s="121" t="s">
        <v>668</v>
      </c>
      <c r="H42" s="121" t="s">
        <v>477</v>
      </c>
      <c r="I42" s="121" t="s">
        <v>144</v>
      </c>
      <c r="J42" s="121" t="s">
        <v>669</v>
      </c>
      <c r="K42" s="121" t="s">
        <v>670</v>
      </c>
      <c r="L42" s="121" t="s">
        <v>669</v>
      </c>
      <c r="M42" s="121" t="s">
        <v>496</v>
      </c>
      <c r="N42" s="121" t="s">
        <v>1315</v>
      </c>
      <c r="O42" s="121" t="s">
        <v>671</v>
      </c>
      <c r="P42" s="121" t="s">
        <v>1329</v>
      </c>
      <c r="Q42" s="121"/>
    </row>
    <row r="43" spans="1:17" ht="38.25">
      <c r="A43" s="121" t="s">
        <v>1308</v>
      </c>
      <c r="B43" s="121" t="s">
        <v>1309</v>
      </c>
      <c r="C43" s="122" t="s">
        <v>529</v>
      </c>
      <c r="D43" s="121" t="s">
        <v>473</v>
      </c>
      <c r="E43" s="121" t="s">
        <v>530</v>
      </c>
      <c r="F43" s="121" t="s">
        <v>502</v>
      </c>
      <c r="G43" s="121" t="s">
        <v>502</v>
      </c>
      <c r="H43" s="121" t="s">
        <v>504</v>
      </c>
      <c r="I43" s="121" t="s">
        <v>144</v>
      </c>
      <c r="J43" s="121" t="s">
        <v>531</v>
      </c>
      <c r="K43" s="121" t="s">
        <v>532</v>
      </c>
      <c r="L43" s="121" t="s">
        <v>533</v>
      </c>
      <c r="M43" s="121" t="s">
        <v>496</v>
      </c>
      <c r="N43" s="121" t="s">
        <v>1315</v>
      </c>
      <c r="O43" s="121" t="s">
        <v>534</v>
      </c>
      <c r="P43" s="121" t="s">
        <v>1330</v>
      </c>
      <c r="Q43" s="121"/>
    </row>
    <row r="44" spans="1:17" ht="51">
      <c r="A44" s="121" t="s">
        <v>1308</v>
      </c>
      <c r="B44" s="121" t="s">
        <v>1309</v>
      </c>
      <c r="C44" s="122" t="s">
        <v>626</v>
      </c>
      <c r="D44" s="121" t="s">
        <v>473</v>
      </c>
      <c r="E44" s="121" t="s">
        <v>627</v>
      </c>
      <c r="F44" s="121" t="s">
        <v>502</v>
      </c>
      <c r="G44" s="121" t="s">
        <v>502</v>
      </c>
      <c r="H44" s="121" t="s">
        <v>504</v>
      </c>
      <c r="I44" s="121" t="s">
        <v>144</v>
      </c>
      <c r="J44" s="121" t="s">
        <v>628</v>
      </c>
      <c r="K44" s="121" t="s">
        <v>629</v>
      </c>
      <c r="L44" s="121" t="s">
        <v>630</v>
      </c>
      <c r="M44" s="121" t="s">
        <v>1331</v>
      </c>
      <c r="N44" s="121" t="s">
        <v>1315</v>
      </c>
      <c r="O44" s="121" t="s">
        <v>631</v>
      </c>
      <c r="P44" s="121" t="s">
        <v>1329</v>
      </c>
      <c r="Q44" s="121"/>
    </row>
    <row r="45" spans="1:17" ht="38.25">
      <c r="A45" s="121" t="s">
        <v>1308</v>
      </c>
      <c r="B45" s="121" t="s">
        <v>1309</v>
      </c>
      <c r="C45" s="122" t="s">
        <v>605</v>
      </c>
      <c r="D45" s="121" t="s">
        <v>473</v>
      </c>
      <c r="E45" s="121" t="s">
        <v>606</v>
      </c>
      <c r="F45" s="121" t="s">
        <v>502</v>
      </c>
      <c r="G45" s="121" t="s">
        <v>502</v>
      </c>
      <c r="H45" s="121" t="s">
        <v>504</v>
      </c>
      <c r="I45" s="121" t="s">
        <v>144</v>
      </c>
      <c r="J45" s="121" t="s">
        <v>607</v>
      </c>
      <c r="K45" s="121" t="s">
        <v>608</v>
      </c>
      <c r="L45" s="121" t="s">
        <v>609</v>
      </c>
      <c r="M45" s="121" t="s">
        <v>610</v>
      </c>
      <c r="N45" s="121" t="s">
        <v>1315</v>
      </c>
      <c r="O45" s="121" t="s">
        <v>611</v>
      </c>
      <c r="P45" s="121" t="s">
        <v>1329</v>
      </c>
      <c r="Q45" s="121"/>
    </row>
    <row r="46" spans="1:17" ht="38.25">
      <c r="A46" s="121" t="s">
        <v>1308</v>
      </c>
      <c r="B46" s="121" t="s">
        <v>1309</v>
      </c>
      <c r="C46" s="122" t="s">
        <v>692</v>
      </c>
      <c r="D46" s="121" t="s">
        <v>473</v>
      </c>
      <c r="E46" s="121" t="s">
        <v>693</v>
      </c>
      <c r="F46" s="121" t="s">
        <v>502</v>
      </c>
      <c r="G46" s="121" t="s">
        <v>502</v>
      </c>
      <c r="H46" s="121" t="s">
        <v>504</v>
      </c>
      <c r="I46" s="121" t="s">
        <v>144</v>
      </c>
      <c r="J46" s="121" t="s">
        <v>694</v>
      </c>
      <c r="K46" s="121" t="s">
        <v>695</v>
      </c>
      <c r="L46" s="121" t="s">
        <v>696</v>
      </c>
      <c r="M46" s="121" t="s">
        <v>520</v>
      </c>
      <c r="N46" s="121" t="s">
        <v>1315</v>
      </c>
      <c r="O46" s="121" t="s">
        <v>697</v>
      </c>
      <c r="P46" s="121" t="s">
        <v>1332</v>
      </c>
      <c r="Q46" s="121"/>
    </row>
    <row r="47" spans="1:17" ht="63.75">
      <c r="A47" s="121" t="s">
        <v>1308</v>
      </c>
      <c r="B47" s="121" t="s">
        <v>1309</v>
      </c>
      <c r="C47" s="122" t="s">
        <v>784</v>
      </c>
      <c r="D47" s="121" t="s">
        <v>473</v>
      </c>
      <c r="E47" s="121" t="s">
        <v>785</v>
      </c>
      <c r="F47" s="121" t="s">
        <v>668</v>
      </c>
      <c r="G47" s="121" t="s">
        <v>668</v>
      </c>
      <c r="H47" s="121" t="s">
        <v>504</v>
      </c>
      <c r="I47" s="121" t="s">
        <v>144</v>
      </c>
      <c r="J47" s="121" t="s">
        <v>786</v>
      </c>
      <c r="K47" s="121" t="s">
        <v>787</v>
      </c>
      <c r="L47" s="121" t="s">
        <v>788</v>
      </c>
      <c r="M47" s="121" t="s">
        <v>481</v>
      </c>
      <c r="N47" s="121" t="s">
        <v>1315</v>
      </c>
      <c r="O47" s="121" t="s">
        <v>789</v>
      </c>
      <c r="P47" s="121" t="s">
        <v>1333</v>
      </c>
      <c r="Q47" s="121"/>
    </row>
    <row r="48" spans="1:17" ht="25.5">
      <c r="A48" s="121" t="s">
        <v>1308</v>
      </c>
      <c r="B48" s="121" t="s">
        <v>1309</v>
      </c>
      <c r="C48" s="122" t="s">
        <v>653</v>
      </c>
      <c r="D48" s="121" t="s">
        <v>473</v>
      </c>
      <c r="E48" s="121" t="s">
        <v>654</v>
      </c>
      <c r="F48" s="121" t="s">
        <v>502</v>
      </c>
      <c r="G48" s="121" t="s">
        <v>502</v>
      </c>
      <c r="H48" s="121" t="s">
        <v>647</v>
      </c>
      <c r="I48" s="121" t="s">
        <v>144</v>
      </c>
      <c r="J48" s="121" t="s">
        <v>655</v>
      </c>
      <c r="K48" s="121" t="s">
        <v>656</v>
      </c>
      <c r="L48" s="121" t="s">
        <v>657</v>
      </c>
      <c r="M48" s="121" t="s">
        <v>496</v>
      </c>
      <c r="N48" s="121" t="s">
        <v>1315</v>
      </c>
      <c r="O48" s="121" t="s">
        <v>658</v>
      </c>
      <c r="P48" s="121" t="s">
        <v>1334</v>
      </c>
      <c r="Q48" s="121"/>
    </row>
    <row r="49" spans="1:17" ht="51">
      <c r="A49" s="121" t="s">
        <v>1308</v>
      </c>
      <c r="B49" s="121" t="s">
        <v>1309</v>
      </c>
      <c r="C49" s="122" t="s">
        <v>727</v>
      </c>
      <c r="D49" s="121" t="s">
        <v>473</v>
      </c>
      <c r="E49" s="121" t="s">
        <v>728</v>
      </c>
      <c r="F49" s="121" t="s">
        <v>668</v>
      </c>
      <c r="G49" s="121" t="s">
        <v>503</v>
      </c>
      <c r="H49" s="121" t="s">
        <v>477</v>
      </c>
      <c r="I49" s="121" t="s">
        <v>158</v>
      </c>
      <c r="J49" s="121" t="s">
        <v>729</v>
      </c>
      <c r="K49" s="121" t="s">
        <v>730</v>
      </c>
      <c r="L49" s="121" t="s">
        <v>729</v>
      </c>
      <c r="M49" s="121" t="s">
        <v>481</v>
      </c>
      <c r="N49" s="123" t="s">
        <v>141</v>
      </c>
      <c r="O49" s="121" t="s">
        <v>731</v>
      </c>
      <c r="P49" s="121" t="s">
        <v>732</v>
      </c>
      <c r="Q49" s="121"/>
    </row>
    <row r="50" spans="1:17" ht="25.5">
      <c r="A50" s="121" t="s">
        <v>1308</v>
      </c>
      <c r="B50" s="121" t="s">
        <v>1309</v>
      </c>
      <c r="C50" s="122" t="s">
        <v>472</v>
      </c>
      <c r="D50" s="121" t="s">
        <v>473</v>
      </c>
      <c r="E50" s="121" t="s">
        <v>474</v>
      </c>
      <c r="F50" s="121" t="s">
        <v>475</v>
      </c>
      <c r="G50" s="121" t="s">
        <v>476</v>
      </c>
      <c r="H50" s="121" t="s">
        <v>477</v>
      </c>
      <c r="I50" s="121" t="s">
        <v>158</v>
      </c>
      <c r="J50" s="121" t="s">
        <v>478</v>
      </c>
      <c r="K50" s="121" t="s">
        <v>479</v>
      </c>
      <c r="L50" s="121" t="s">
        <v>480</v>
      </c>
      <c r="M50" s="121" t="s">
        <v>481</v>
      </c>
      <c r="N50" s="123" t="s">
        <v>141</v>
      </c>
      <c r="O50" s="121" t="s">
        <v>482</v>
      </c>
      <c r="P50" s="121" t="s">
        <v>483</v>
      </c>
      <c r="Q50" s="121"/>
    </row>
    <row r="51" spans="1:17" ht="25.5">
      <c r="A51" s="121" t="s">
        <v>1308</v>
      </c>
      <c r="B51" s="121" t="s">
        <v>1309</v>
      </c>
      <c r="C51" s="122" t="s">
        <v>804</v>
      </c>
      <c r="D51" s="121" t="s">
        <v>473</v>
      </c>
      <c r="E51" s="121" t="s">
        <v>805</v>
      </c>
      <c r="F51" s="121" t="s">
        <v>475</v>
      </c>
      <c r="G51" s="121" t="s">
        <v>503</v>
      </c>
      <c r="H51" s="121" t="s">
        <v>477</v>
      </c>
      <c r="I51" s="121" t="s">
        <v>158</v>
      </c>
      <c r="J51" s="121" t="s">
        <v>806</v>
      </c>
      <c r="K51" s="121" t="s">
        <v>807</v>
      </c>
      <c r="L51" s="121" t="s">
        <v>808</v>
      </c>
      <c r="M51" s="121" t="s">
        <v>481</v>
      </c>
      <c r="N51" s="123" t="s">
        <v>141</v>
      </c>
      <c r="O51" s="121" t="s">
        <v>809</v>
      </c>
      <c r="P51" s="121" t="s">
        <v>810</v>
      </c>
      <c r="Q51" s="121"/>
    </row>
    <row r="52" spans="1:17" ht="76.5">
      <c r="A52" s="121" t="s">
        <v>1308</v>
      </c>
      <c r="B52" s="121" t="s">
        <v>1309</v>
      </c>
      <c r="C52" s="122" t="s">
        <v>673</v>
      </c>
      <c r="D52" s="121" t="s">
        <v>473</v>
      </c>
      <c r="E52" s="121" t="s">
        <v>674</v>
      </c>
      <c r="F52" s="121" t="s">
        <v>668</v>
      </c>
      <c r="G52" s="121" t="s">
        <v>543</v>
      </c>
      <c r="H52" s="121" t="s">
        <v>504</v>
      </c>
      <c r="I52" s="121" t="s">
        <v>158</v>
      </c>
      <c r="J52" s="121" t="s">
        <v>675</v>
      </c>
      <c r="K52" s="121" t="s">
        <v>676</v>
      </c>
      <c r="L52" s="121" t="s">
        <v>675</v>
      </c>
      <c r="M52" s="121" t="s">
        <v>481</v>
      </c>
      <c r="N52" s="123" t="s">
        <v>141</v>
      </c>
      <c r="O52" s="121" t="s">
        <v>677</v>
      </c>
      <c r="P52" s="121" t="s">
        <v>678</v>
      </c>
      <c r="Q52" s="121"/>
    </row>
    <row r="53" spans="1:17" ht="76.5">
      <c r="A53" s="121" t="s">
        <v>1308</v>
      </c>
      <c r="B53" s="121" t="s">
        <v>1309</v>
      </c>
      <c r="C53" s="122" t="s">
        <v>679</v>
      </c>
      <c r="D53" s="121" t="s">
        <v>473</v>
      </c>
      <c r="E53" s="121" t="s">
        <v>680</v>
      </c>
      <c r="F53" s="121" t="s">
        <v>668</v>
      </c>
      <c r="G53" s="121" t="s">
        <v>543</v>
      </c>
      <c r="H53" s="121" t="s">
        <v>504</v>
      </c>
      <c r="I53" s="121" t="s">
        <v>158</v>
      </c>
      <c r="J53" s="121" t="s">
        <v>681</v>
      </c>
      <c r="K53" s="121" t="s">
        <v>682</v>
      </c>
      <c r="L53" s="121" t="s">
        <v>683</v>
      </c>
      <c r="M53" s="121" t="s">
        <v>481</v>
      </c>
      <c r="N53" s="123" t="s">
        <v>141</v>
      </c>
      <c r="O53" s="121" t="s">
        <v>684</v>
      </c>
      <c r="P53" s="121" t="s">
        <v>685</v>
      </c>
      <c r="Q53" s="121"/>
    </row>
    <row r="54" spans="1:17" ht="38.25">
      <c r="A54" s="121" t="s">
        <v>1308</v>
      </c>
      <c r="B54" s="121" t="s">
        <v>1309</v>
      </c>
      <c r="C54" s="122" t="s">
        <v>509</v>
      </c>
      <c r="D54" s="121" t="s">
        <v>473</v>
      </c>
      <c r="E54" s="121" t="s">
        <v>510</v>
      </c>
      <c r="F54" s="121" t="s">
        <v>475</v>
      </c>
      <c r="G54" s="121" t="s">
        <v>503</v>
      </c>
      <c r="H54" s="121" t="s">
        <v>504</v>
      </c>
      <c r="I54" s="121" t="s">
        <v>158</v>
      </c>
      <c r="J54" s="121" t="s">
        <v>511</v>
      </c>
      <c r="K54" s="121" t="s">
        <v>512</v>
      </c>
      <c r="L54" s="121" t="s">
        <v>513</v>
      </c>
      <c r="M54" s="121" t="s">
        <v>481</v>
      </c>
      <c r="N54" s="123" t="s">
        <v>141</v>
      </c>
      <c r="O54" s="121" t="s">
        <v>514</v>
      </c>
      <c r="P54" s="121" t="s">
        <v>515</v>
      </c>
      <c r="Q54" s="121"/>
    </row>
    <row r="55" spans="1:17" ht="25.5">
      <c r="A55" s="121" t="s">
        <v>1308</v>
      </c>
      <c r="B55" s="121" t="s">
        <v>1309</v>
      </c>
      <c r="C55" s="122" t="s">
        <v>516</v>
      </c>
      <c r="D55" s="121" t="s">
        <v>473</v>
      </c>
      <c r="E55" s="121" t="s">
        <v>1335</v>
      </c>
      <c r="F55" s="121" t="s">
        <v>502</v>
      </c>
      <c r="G55" s="121" t="s">
        <v>502</v>
      </c>
      <c r="H55" s="121" t="s">
        <v>504</v>
      </c>
      <c r="I55" s="121" t="s">
        <v>158</v>
      </c>
      <c r="J55" s="121" t="s">
        <v>517</v>
      </c>
      <c r="K55" s="121" t="s">
        <v>518</v>
      </c>
      <c r="L55" s="121" t="s">
        <v>519</v>
      </c>
      <c r="M55" s="121" t="s">
        <v>520</v>
      </c>
      <c r="N55" s="123" t="s">
        <v>141</v>
      </c>
      <c r="O55" s="121" t="s">
        <v>521</v>
      </c>
      <c r="P55" s="121" t="s">
        <v>521</v>
      </c>
      <c r="Q55" s="121"/>
    </row>
    <row r="56" spans="1:17" ht="63.75">
      <c r="A56" s="121" t="s">
        <v>1308</v>
      </c>
      <c r="B56" s="121" t="s">
        <v>1309</v>
      </c>
      <c r="C56" s="122" t="s">
        <v>522</v>
      </c>
      <c r="D56" s="121" t="s">
        <v>500</v>
      </c>
      <c r="E56" s="121" t="s">
        <v>523</v>
      </c>
      <c r="F56" s="121" t="s">
        <v>502</v>
      </c>
      <c r="G56" s="121" t="s">
        <v>476</v>
      </c>
      <c r="H56" s="121" t="s">
        <v>504</v>
      </c>
      <c r="I56" s="121" t="s">
        <v>158</v>
      </c>
      <c r="J56" s="121" t="s">
        <v>524</v>
      </c>
      <c r="K56" s="121" t="s">
        <v>525</v>
      </c>
      <c r="L56" s="121" t="s">
        <v>526</v>
      </c>
      <c r="M56" s="121" t="s">
        <v>520</v>
      </c>
      <c r="N56" s="123" t="s">
        <v>141</v>
      </c>
      <c r="O56" s="121" t="s">
        <v>527</v>
      </c>
      <c r="P56" s="121" t="s">
        <v>528</v>
      </c>
      <c r="Q56" s="121"/>
    </row>
    <row r="57" spans="1:17" ht="38.25">
      <c r="A57" s="121" t="s">
        <v>1308</v>
      </c>
      <c r="B57" s="121" t="s">
        <v>1309</v>
      </c>
      <c r="C57" s="122" t="s">
        <v>556</v>
      </c>
      <c r="D57" s="121" t="s">
        <v>473</v>
      </c>
      <c r="E57" s="121" t="s">
        <v>557</v>
      </c>
      <c r="F57" s="121" t="s">
        <v>475</v>
      </c>
      <c r="G57" s="121" t="s">
        <v>543</v>
      </c>
      <c r="H57" s="121" t="s">
        <v>504</v>
      </c>
      <c r="I57" s="121" t="s">
        <v>158</v>
      </c>
      <c r="J57" s="121" t="s">
        <v>558</v>
      </c>
      <c r="K57" s="121" t="s">
        <v>559</v>
      </c>
      <c r="L57" s="121" t="s">
        <v>560</v>
      </c>
      <c r="M57" s="121" t="s">
        <v>481</v>
      </c>
      <c r="N57" s="123" t="s">
        <v>141</v>
      </c>
      <c r="O57" s="121" t="s">
        <v>561</v>
      </c>
      <c r="P57" s="121" t="s">
        <v>562</v>
      </c>
      <c r="Q57" s="121"/>
    </row>
    <row r="58" spans="1:17" ht="51">
      <c r="A58" s="121" t="s">
        <v>1308</v>
      </c>
      <c r="B58" s="121" t="s">
        <v>1309</v>
      </c>
      <c r="C58" s="122" t="s">
        <v>619</v>
      </c>
      <c r="D58" s="121" t="s">
        <v>473</v>
      </c>
      <c r="E58" s="121" t="s">
        <v>620</v>
      </c>
      <c r="F58" s="121" t="s">
        <v>502</v>
      </c>
      <c r="G58" s="121" t="s">
        <v>476</v>
      </c>
      <c r="H58" s="121" t="s">
        <v>504</v>
      </c>
      <c r="I58" s="121" t="s">
        <v>158</v>
      </c>
      <c r="J58" s="121" t="s">
        <v>621</v>
      </c>
      <c r="K58" s="121" t="s">
        <v>622</v>
      </c>
      <c r="L58" s="121" t="s">
        <v>623</v>
      </c>
      <c r="M58" s="121" t="s">
        <v>520</v>
      </c>
      <c r="N58" s="123" t="s">
        <v>141</v>
      </c>
      <c r="O58" s="121" t="s">
        <v>624</v>
      </c>
      <c r="P58" s="121" t="s">
        <v>625</v>
      </c>
      <c r="Q58" s="121"/>
    </row>
    <row r="59" spans="1:17" ht="63.75">
      <c r="A59" s="121" t="s">
        <v>1308</v>
      </c>
      <c r="B59" s="121" t="s">
        <v>1309</v>
      </c>
      <c r="C59" s="122" t="s">
        <v>713</v>
      </c>
      <c r="D59" s="121" t="s">
        <v>473</v>
      </c>
      <c r="E59" s="121" t="s">
        <v>714</v>
      </c>
      <c r="F59" s="121" t="s">
        <v>668</v>
      </c>
      <c r="G59" s="121" t="s">
        <v>543</v>
      </c>
      <c r="H59" s="121" t="s">
        <v>504</v>
      </c>
      <c r="I59" s="121" t="s">
        <v>158</v>
      </c>
      <c r="J59" s="121" t="s">
        <v>715</v>
      </c>
      <c r="K59" s="121" t="s">
        <v>716</v>
      </c>
      <c r="L59" s="121" t="s">
        <v>717</v>
      </c>
      <c r="M59" s="121" t="s">
        <v>520</v>
      </c>
      <c r="N59" s="123" t="s">
        <v>141</v>
      </c>
      <c r="O59" s="121" t="s">
        <v>718</v>
      </c>
      <c r="P59" s="121" t="s">
        <v>719</v>
      </c>
      <c r="Q59" s="121"/>
    </row>
    <row r="60" spans="1:17" ht="38.25">
      <c r="A60" s="121" t="s">
        <v>1308</v>
      </c>
      <c r="B60" s="121" t="s">
        <v>1309</v>
      </c>
      <c r="C60" s="122" t="s">
        <v>720</v>
      </c>
      <c r="D60" s="121" t="s">
        <v>473</v>
      </c>
      <c r="E60" s="121" t="s">
        <v>721</v>
      </c>
      <c r="F60" s="121" t="s">
        <v>668</v>
      </c>
      <c r="G60" s="121" t="s">
        <v>543</v>
      </c>
      <c r="H60" s="121" t="s">
        <v>504</v>
      </c>
      <c r="I60" s="121" t="s">
        <v>158</v>
      </c>
      <c r="J60" s="121" t="s">
        <v>722</v>
      </c>
      <c r="K60" s="121" t="s">
        <v>723</v>
      </c>
      <c r="L60" s="121" t="s">
        <v>724</v>
      </c>
      <c r="M60" s="121" t="s">
        <v>520</v>
      </c>
      <c r="N60" s="123" t="s">
        <v>141</v>
      </c>
      <c r="O60" s="121" t="s">
        <v>725</v>
      </c>
      <c r="P60" s="121" t="s">
        <v>726</v>
      </c>
      <c r="Q60" s="121"/>
    </row>
    <row r="61" spans="1:17" ht="38.25">
      <c r="A61" s="121" t="s">
        <v>1308</v>
      </c>
      <c r="B61" s="121" t="s">
        <v>1309</v>
      </c>
      <c r="C61" s="122" t="s">
        <v>638</v>
      </c>
      <c r="D61" s="121" t="s">
        <v>473</v>
      </c>
      <c r="E61" s="121" t="s">
        <v>639</v>
      </c>
      <c r="F61" s="121" t="s">
        <v>502</v>
      </c>
      <c r="G61" s="121" t="s">
        <v>503</v>
      </c>
      <c r="H61" s="121" t="s">
        <v>504</v>
      </c>
      <c r="I61" s="121" t="s">
        <v>158</v>
      </c>
      <c r="J61" s="121" t="s">
        <v>640</v>
      </c>
      <c r="K61" s="121" t="s">
        <v>641</v>
      </c>
      <c r="L61" s="121" t="s">
        <v>642</v>
      </c>
      <c r="M61" s="121" t="s">
        <v>520</v>
      </c>
      <c r="N61" s="123" t="s">
        <v>141</v>
      </c>
      <c r="O61" s="121" t="s">
        <v>643</v>
      </c>
      <c r="P61" s="121" t="s">
        <v>644</v>
      </c>
      <c r="Q61" s="121"/>
    </row>
    <row r="62" spans="1:17" ht="38.25">
      <c r="A62" s="121" t="s">
        <v>1308</v>
      </c>
      <c r="B62" s="121" t="s">
        <v>1309</v>
      </c>
      <c r="C62" s="122" t="s">
        <v>542</v>
      </c>
      <c r="D62" s="121" t="s">
        <v>473</v>
      </c>
      <c r="E62" s="121" t="s">
        <v>1336</v>
      </c>
      <c r="F62" s="121" t="s">
        <v>502</v>
      </c>
      <c r="G62" s="121" t="s">
        <v>543</v>
      </c>
      <c r="H62" s="121" t="s">
        <v>504</v>
      </c>
      <c r="I62" s="121" t="s">
        <v>158</v>
      </c>
      <c r="J62" s="121" t="s">
        <v>544</v>
      </c>
      <c r="K62" s="121" t="s">
        <v>545</v>
      </c>
      <c r="L62" s="121" t="s">
        <v>546</v>
      </c>
      <c r="M62" s="121" t="s">
        <v>520</v>
      </c>
      <c r="N62" s="123" t="s">
        <v>141</v>
      </c>
      <c r="O62" s="121" t="s">
        <v>547</v>
      </c>
      <c r="P62" s="121" t="s">
        <v>1337</v>
      </c>
      <c r="Q62" s="121"/>
    </row>
    <row r="63" spans="1:17" ht="76.5">
      <c r="A63" s="121" t="s">
        <v>1308</v>
      </c>
      <c r="B63" s="121" t="s">
        <v>1309</v>
      </c>
      <c r="C63" s="122" t="s">
        <v>1338</v>
      </c>
      <c r="D63" s="121" t="s">
        <v>500</v>
      </c>
      <c r="E63" s="121" t="s">
        <v>1339</v>
      </c>
      <c r="F63" s="121" t="s">
        <v>502</v>
      </c>
      <c r="G63" s="121" t="s">
        <v>502</v>
      </c>
      <c r="H63" s="121" t="s">
        <v>504</v>
      </c>
      <c r="I63" s="121" t="s">
        <v>158</v>
      </c>
      <c r="J63" s="121" t="s">
        <v>1340</v>
      </c>
      <c r="K63" s="121" t="s">
        <v>1341</v>
      </c>
      <c r="L63" s="121" t="s">
        <v>1342</v>
      </c>
      <c r="M63" s="121" t="s">
        <v>520</v>
      </c>
      <c r="N63" s="123" t="s">
        <v>141</v>
      </c>
      <c r="O63" s="121" t="s">
        <v>1343</v>
      </c>
      <c r="P63" s="121" t="s">
        <v>1344</v>
      </c>
      <c r="Q63" s="121"/>
    </row>
    <row r="64" spans="1:17" ht="25.5">
      <c r="A64" s="121" t="s">
        <v>1308</v>
      </c>
      <c r="B64" s="121" t="s">
        <v>1309</v>
      </c>
      <c r="C64" s="122" t="s">
        <v>1345</v>
      </c>
      <c r="D64" s="121" t="s">
        <v>473</v>
      </c>
      <c r="E64" s="121" t="s">
        <v>1346</v>
      </c>
      <c r="F64" s="121" t="s">
        <v>475</v>
      </c>
      <c r="G64" s="121" t="s">
        <v>503</v>
      </c>
      <c r="H64" s="121" t="s">
        <v>504</v>
      </c>
      <c r="I64" s="121" t="s">
        <v>158</v>
      </c>
      <c r="J64" s="121" t="s">
        <v>1347</v>
      </c>
      <c r="K64" s="121" t="s">
        <v>1348</v>
      </c>
      <c r="L64" s="121" t="s">
        <v>1349</v>
      </c>
      <c r="M64" s="121" t="s">
        <v>520</v>
      </c>
      <c r="N64" s="123" t="s">
        <v>141</v>
      </c>
      <c r="O64" s="121" t="s">
        <v>1350</v>
      </c>
      <c r="P64" s="121" t="s">
        <v>1318</v>
      </c>
      <c r="Q64" s="121"/>
    </row>
    <row r="65" spans="1:17" ht="38.25">
      <c r="A65" s="121" t="s">
        <v>1308</v>
      </c>
      <c r="B65" s="121" t="s">
        <v>1309</v>
      </c>
      <c r="C65" s="122" t="s">
        <v>465</v>
      </c>
      <c r="D65" s="121" t="s">
        <v>473</v>
      </c>
      <c r="E65" s="121" t="s">
        <v>795</v>
      </c>
      <c r="F65" s="121" t="s">
        <v>475</v>
      </c>
      <c r="G65" s="121" t="s">
        <v>543</v>
      </c>
      <c r="H65" s="121" t="s">
        <v>504</v>
      </c>
      <c r="I65" s="121" t="s">
        <v>158</v>
      </c>
      <c r="J65" s="121" t="s">
        <v>796</v>
      </c>
      <c r="K65" s="121" t="s">
        <v>797</v>
      </c>
      <c r="L65" s="121" t="s">
        <v>463</v>
      </c>
      <c r="M65" s="121" t="s">
        <v>520</v>
      </c>
      <c r="N65" s="123" t="s">
        <v>141</v>
      </c>
      <c r="O65" s="121" t="s">
        <v>798</v>
      </c>
      <c r="P65" s="121" t="s">
        <v>1351</v>
      </c>
      <c r="Q65" s="121"/>
    </row>
    <row r="66" spans="1:17" ht="38.25">
      <c r="A66" s="121" t="s">
        <v>1308</v>
      </c>
      <c r="B66" s="121" t="s">
        <v>1309</v>
      </c>
      <c r="C66" s="122" t="s">
        <v>1352</v>
      </c>
      <c r="D66" s="121" t="s">
        <v>473</v>
      </c>
      <c r="E66" s="121" t="s">
        <v>1353</v>
      </c>
      <c r="F66" s="121" t="s">
        <v>668</v>
      </c>
      <c r="G66" s="121" t="s">
        <v>543</v>
      </c>
      <c r="H66" s="121" t="s">
        <v>504</v>
      </c>
      <c r="I66" s="121" t="s">
        <v>158</v>
      </c>
      <c r="J66" s="121" t="s">
        <v>1354</v>
      </c>
      <c r="K66" s="121" t="s">
        <v>1355</v>
      </c>
      <c r="L66" s="121" t="s">
        <v>1356</v>
      </c>
      <c r="M66" s="121" t="s">
        <v>496</v>
      </c>
      <c r="N66" s="123" t="s">
        <v>141</v>
      </c>
      <c r="O66" s="121" t="s">
        <v>1357</v>
      </c>
      <c r="P66" s="121" t="s">
        <v>1358</v>
      </c>
      <c r="Q66" s="121"/>
    </row>
    <row r="67" spans="1:17" ht="51">
      <c r="A67" s="121" t="s">
        <v>1308</v>
      </c>
      <c r="B67" s="121" t="s">
        <v>1309</v>
      </c>
      <c r="C67" s="122" t="s">
        <v>1359</v>
      </c>
      <c r="D67" s="121" t="s">
        <v>473</v>
      </c>
      <c r="E67" s="121" t="s">
        <v>1360</v>
      </c>
      <c r="F67" s="121" t="s">
        <v>502</v>
      </c>
      <c r="G67" s="121" t="s">
        <v>502</v>
      </c>
      <c r="H67" s="121" t="s">
        <v>504</v>
      </c>
      <c r="I67" s="121" t="s">
        <v>158</v>
      </c>
      <c r="J67" s="121" t="s">
        <v>1361</v>
      </c>
      <c r="K67" s="121" t="s">
        <v>1362</v>
      </c>
      <c r="L67" s="121" t="s">
        <v>1363</v>
      </c>
      <c r="M67" s="121" t="s">
        <v>1364</v>
      </c>
      <c r="N67" s="123" t="s">
        <v>141</v>
      </c>
      <c r="O67" s="121" t="s">
        <v>1365</v>
      </c>
      <c r="P67" s="121" t="s">
        <v>1365</v>
      </c>
      <c r="Q67" s="121"/>
    </row>
    <row r="68" spans="1:17" ht="51">
      <c r="A68" s="121" t="s">
        <v>1308</v>
      </c>
      <c r="B68" s="121" t="s">
        <v>1309</v>
      </c>
      <c r="C68" s="122" t="s">
        <v>659</v>
      </c>
      <c r="D68" s="121" t="s">
        <v>473</v>
      </c>
      <c r="E68" s="121" t="s">
        <v>660</v>
      </c>
      <c r="F68" s="121" t="s">
        <v>502</v>
      </c>
      <c r="G68" s="121" t="s">
        <v>503</v>
      </c>
      <c r="H68" s="121" t="s">
        <v>647</v>
      </c>
      <c r="I68" s="121" t="s">
        <v>158</v>
      </c>
      <c r="J68" s="121" t="s">
        <v>661</v>
      </c>
      <c r="K68" s="121" t="s">
        <v>662</v>
      </c>
      <c r="L68" s="121" t="s">
        <v>663</v>
      </c>
      <c r="M68" s="121" t="s">
        <v>520</v>
      </c>
      <c r="N68" s="123" t="s">
        <v>141</v>
      </c>
      <c r="O68" s="121" t="s">
        <v>664</v>
      </c>
      <c r="P68" s="121" t="s">
        <v>665</v>
      </c>
      <c r="Q68" s="121"/>
    </row>
    <row r="69" spans="1:17">
      <c r="A69" s="225" t="s">
        <v>1366</v>
      </c>
      <c r="B69" s="226"/>
      <c r="C69" s="226"/>
      <c r="D69" s="226"/>
      <c r="E69" s="226"/>
      <c r="F69" s="226"/>
      <c r="G69" s="226"/>
      <c r="H69" s="226"/>
      <c r="I69" s="226"/>
      <c r="J69" s="226"/>
      <c r="K69" s="226"/>
      <c r="L69" s="226"/>
      <c r="M69" s="226"/>
      <c r="N69" s="226"/>
      <c r="O69" s="226"/>
      <c r="P69" s="226"/>
      <c r="Q69" s="227"/>
    </row>
  </sheetData>
  <autoFilter ref="N1:N69"/>
  <mergeCells count="4">
    <mergeCell ref="A69:Q69"/>
    <mergeCell ref="A1:Q1"/>
    <mergeCell ref="A2:Q2"/>
    <mergeCell ref="A3:Q3"/>
  </mergeCells>
  <phoneticPr fontId="2" type="noConversion"/>
  <hyperlinks>
    <hyperlink ref="A2" r:id="rId1" display="http://rdjira.feixun.com.cn/secure/IssueNavigator.jspa?reset=true&amp;jqlQuery=project+%3D+ACA+ORDER+BY+status+DESC%2C+priority+DESC"/>
    <hyperlink ref="C5" r:id="rId2" display="http://rdjira.feixun.com.cn/browse/ACA-12"/>
    <hyperlink ref="C6" r:id="rId3" display="http://rdjira.feixun.com.cn/browse/ACA-59"/>
    <hyperlink ref="C7" r:id="rId4" display="http://rdjira.feixun.com.cn/browse/ACA-36"/>
    <hyperlink ref="C8" r:id="rId5" display="http://rdjira.feixun.com.cn/browse/ACA-23"/>
    <hyperlink ref="C9" r:id="rId6" display="http://rdjira.feixun.com.cn/browse/ACA-19"/>
    <hyperlink ref="C10" r:id="rId7" display="http://rdjira.feixun.com.cn/browse/ACA-44"/>
    <hyperlink ref="C11" r:id="rId8" display="http://rdjira.feixun.com.cn/browse/ACA-39"/>
    <hyperlink ref="C12" r:id="rId9" display="http://rdjira.feixun.com.cn/browse/ACA-30"/>
    <hyperlink ref="C13" r:id="rId10" display="http://rdjira.feixun.com.cn/browse/ACA-22"/>
    <hyperlink ref="C14" r:id="rId11" display="http://rdjira.feixun.com.cn/browse/ACA-21"/>
    <hyperlink ref="C15" r:id="rId12" display="http://rdjira.feixun.com.cn/browse/ACA-28"/>
    <hyperlink ref="C16" r:id="rId13" display="http://rdjira.feixun.com.cn/browse/ACA-3"/>
    <hyperlink ref="C17" r:id="rId14" display="http://rdjira.feixun.com.cn/browse/ACA-34"/>
    <hyperlink ref="C18" r:id="rId15" display="http://rdjira.feixun.com.cn/browse/ACA-31"/>
    <hyperlink ref="C19" r:id="rId16" display="http://rdjira.feixun.com.cn/browse/ACA-5"/>
    <hyperlink ref="C20" r:id="rId17" display="http://rdjira.feixun.com.cn/browse/ACA-35"/>
    <hyperlink ref="C21" r:id="rId18" display="http://rdjira.feixun.com.cn/browse/ACA-10"/>
    <hyperlink ref="C22" r:id="rId19" display="http://rdjira.feixun.com.cn/browse/ACA-13"/>
    <hyperlink ref="C23" r:id="rId20" display="http://rdjira.feixun.com.cn/browse/ACA-45"/>
    <hyperlink ref="C24" r:id="rId21" display="http://rdjira.feixun.com.cn/browse/ACA-46"/>
    <hyperlink ref="C25" r:id="rId22" display="http://rdjira.feixun.com.cn/browse/ACA-17"/>
    <hyperlink ref="C26" r:id="rId23" display="http://rdjira.feixun.com.cn/browse/ACA-37"/>
    <hyperlink ref="C27" r:id="rId24" display="http://rdjira.feixun.com.cn/browse/ACA-27"/>
    <hyperlink ref="C28" r:id="rId25" display="http://rdjira.feixun.com.cn/browse/ACA-43"/>
    <hyperlink ref="C29" r:id="rId26" display="http://rdjira.feixun.com.cn/browse/ACA-42"/>
    <hyperlink ref="C30" r:id="rId27" display="http://rdjira.feixun.com.cn/browse/ACA-25"/>
    <hyperlink ref="C31" r:id="rId28" display="http://rdjira.feixun.com.cn/browse/ACA-24"/>
    <hyperlink ref="C32" r:id="rId29" display="http://rdjira.feixun.com.cn/browse/ACA-29"/>
    <hyperlink ref="C33" r:id="rId30" display="http://rdjira.feixun.com.cn/browse/ACA-15"/>
    <hyperlink ref="C34" r:id="rId31" display="http://rdjira.feixun.com.cn/browse/ACA-4"/>
    <hyperlink ref="C35" r:id="rId32" display="http://rdjira.feixun.com.cn/browse/ACA-8"/>
    <hyperlink ref="C36" r:id="rId33" display="http://rdjira.feixun.com.cn/browse/ACA-38"/>
    <hyperlink ref="C37" r:id="rId34" display="http://rdjira.feixun.com.cn/browse/ACA-16"/>
    <hyperlink ref="C38" r:id="rId35" display="http://rdjira.feixun.com.cn/browse/ACA-1"/>
    <hyperlink ref="C39" r:id="rId36" display="http://rdjira.feixun.com.cn/browse/ACA-14"/>
    <hyperlink ref="C40" r:id="rId37" display="http://rdjira.feixun.com.cn/browse/ACA-33"/>
    <hyperlink ref="C41" r:id="rId38" display="http://rdjira.feixun.com.cn/browse/ACA-20"/>
    <hyperlink ref="C42" r:id="rId39" display="http://rdjira.feixun.com.cn/browse/ACA-7"/>
    <hyperlink ref="C43" r:id="rId40" display="http://rdjira.feixun.com.cn/browse/ACA-48"/>
    <hyperlink ref="C44" r:id="rId41" display="http://rdjira.feixun.com.cn/browse/ACA-53"/>
    <hyperlink ref="C45" r:id="rId42" display="http://rdjira.feixun.com.cn/browse/ACA-49"/>
    <hyperlink ref="C46" r:id="rId43" display="http://rdjira.feixun.com.cn/browse/ACA-52"/>
    <hyperlink ref="C47" r:id="rId44" display="http://rdjira.feixun.com.cn/browse/ACA-2"/>
    <hyperlink ref="C48" r:id="rId45" display="http://rdjira.feixun.com.cn/browse/ACA-18"/>
    <hyperlink ref="C49" r:id="rId46" display="http://rdjira.feixun.com.cn/browse/ACA-11"/>
    <hyperlink ref="C50" r:id="rId47" display="http://rdjira.feixun.com.cn/browse/ACA-32"/>
    <hyperlink ref="C51" r:id="rId48" display="http://rdjira.feixun.com.cn/browse/ACA-26"/>
    <hyperlink ref="C52" r:id="rId49" display="http://rdjira.feixun.com.cn/browse/ACA-9"/>
    <hyperlink ref="C53" r:id="rId50" display="http://rdjira.feixun.com.cn/browse/ACA-6"/>
    <hyperlink ref="C54" r:id="rId51" display="http://rdjira.feixun.com.cn/browse/ACA-41"/>
    <hyperlink ref="C55" r:id="rId52" display="http://rdjira.feixun.com.cn/browse/ACA-50"/>
    <hyperlink ref="C56" r:id="rId53" display="http://rdjira.feixun.com.cn/browse/ACA-47"/>
    <hyperlink ref="C57" r:id="rId54" display="http://rdjira.feixun.com.cn/browse/ACA-40"/>
    <hyperlink ref="C58" r:id="rId55" display="http://rdjira.feixun.com.cn/browse/ACA-54"/>
    <hyperlink ref="C59" r:id="rId56" display="http://rdjira.feixun.com.cn/browse/ACA-56"/>
    <hyperlink ref="C60" r:id="rId57" display="http://rdjira.feixun.com.cn/browse/ACA-55"/>
    <hyperlink ref="C61" r:id="rId58" display="http://rdjira.feixun.com.cn/browse/ACA-57"/>
    <hyperlink ref="C62" r:id="rId59" display="http://rdjira.feixun.com.cn/browse/ACA-51"/>
    <hyperlink ref="C63" r:id="rId60" display="http://rdjira.feixun.com.cn/browse/ACA-62"/>
    <hyperlink ref="C64" r:id="rId61" display="http://rdjira.feixun.com.cn/browse/ACA-61"/>
    <hyperlink ref="C65" r:id="rId62" display="http://rdjira.feixun.com.cn/browse/ACA-60"/>
    <hyperlink ref="C66" r:id="rId63" display="http://rdjira.feixun.com.cn/browse/ACA-63"/>
    <hyperlink ref="C67" r:id="rId64" display="http://rdjira.feixun.com.cn/browse/ACA-64"/>
    <hyperlink ref="C68" r:id="rId65" display="http://rdjira.feixun.com.cn/browse/ACA-58"/>
  </hyperlinks>
  <pageMargins left="0.7" right="0.7" top="0.75" bottom="0.75" header="0.3" footer="0.3"/>
  <drawing r:id="rId6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B1:L11"/>
  <sheetViews>
    <sheetView workbookViewId="0">
      <selection activeCell="I8" sqref="I8"/>
    </sheetView>
  </sheetViews>
  <sheetFormatPr defaultColWidth="9" defaultRowHeight="14.25"/>
  <cols>
    <col min="1" max="1" width="1.625" style="20" customWidth="1"/>
    <col min="2" max="6" width="9" style="20"/>
    <col min="7" max="7" width="29" style="20" customWidth="1"/>
    <col min="8" max="8" width="28.875" style="20" customWidth="1"/>
    <col min="9" max="9" width="10.25" style="20" bestFit="1" customWidth="1"/>
    <col min="10" max="10" width="9" style="20"/>
    <col min="11" max="11" width="22" style="20" customWidth="1"/>
    <col min="12" max="12" width="8.875" style="20" customWidth="1"/>
    <col min="13" max="250" width="9" style="20"/>
    <col min="251" max="251" width="1.625" style="20" customWidth="1"/>
    <col min="252" max="253" width="0" style="20" hidden="1" customWidth="1"/>
    <col min="254" max="258" width="9" style="20"/>
    <col min="259" max="259" width="29" style="20" customWidth="1"/>
    <col min="260" max="260" width="28.875" style="20" customWidth="1"/>
    <col min="261" max="261" width="13.5" style="20" customWidth="1"/>
    <col min="262" max="262" width="9" style="20"/>
    <col min="263" max="263" width="34.375" style="20" customWidth="1"/>
    <col min="264" max="264" width="14.875" style="20" customWidth="1"/>
    <col min="265" max="506" width="9" style="20"/>
    <col min="507" max="507" width="1.625" style="20" customWidth="1"/>
    <col min="508" max="509" width="0" style="20" hidden="1" customWidth="1"/>
    <col min="510" max="514" width="9" style="20"/>
    <col min="515" max="515" width="29" style="20" customWidth="1"/>
    <col min="516" max="516" width="28.875" style="20" customWidth="1"/>
    <col min="517" max="517" width="13.5" style="20" customWidth="1"/>
    <col min="518" max="518" width="9" style="20"/>
    <col min="519" max="519" width="34.375" style="20" customWidth="1"/>
    <col min="520" max="520" width="14.875" style="20" customWidth="1"/>
    <col min="521" max="762" width="9" style="20"/>
    <col min="763" max="763" width="1.625" style="20" customWidth="1"/>
    <col min="764" max="765" width="0" style="20" hidden="1" customWidth="1"/>
    <col min="766" max="770" width="9" style="20"/>
    <col min="771" max="771" width="29" style="20" customWidth="1"/>
    <col min="772" max="772" width="28.875" style="20" customWidth="1"/>
    <col min="773" max="773" width="13.5" style="20" customWidth="1"/>
    <col min="774" max="774" width="9" style="20"/>
    <col min="775" max="775" width="34.375" style="20" customWidth="1"/>
    <col min="776" max="776" width="14.875" style="20" customWidth="1"/>
    <col min="777" max="1018" width="9" style="20"/>
    <col min="1019" max="1019" width="1.625" style="20" customWidth="1"/>
    <col min="1020" max="1021" width="0" style="20" hidden="1" customWidth="1"/>
    <col min="1022" max="1026" width="9" style="20"/>
    <col min="1027" max="1027" width="29" style="20" customWidth="1"/>
    <col min="1028" max="1028" width="28.875" style="20" customWidth="1"/>
    <col min="1029" max="1029" width="13.5" style="20" customWidth="1"/>
    <col min="1030" max="1030" width="9" style="20"/>
    <col min="1031" max="1031" width="34.375" style="20" customWidth="1"/>
    <col min="1032" max="1032" width="14.875" style="20" customWidth="1"/>
    <col min="1033" max="1274" width="9" style="20"/>
    <col min="1275" max="1275" width="1.625" style="20" customWidth="1"/>
    <col min="1276" max="1277" width="0" style="20" hidden="1" customWidth="1"/>
    <col min="1278" max="1282" width="9" style="20"/>
    <col min="1283" max="1283" width="29" style="20" customWidth="1"/>
    <col min="1284" max="1284" width="28.875" style="20" customWidth="1"/>
    <col min="1285" max="1285" width="13.5" style="20" customWidth="1"/>
    <col min="1286" max="1286" width="9" style="20"/>
    <col min="1287" max="1287" width="34.375" style="20" customWidth="1"/>
    <col min="1288" max="1288" width="14.875" style="20" customWidth="1"/>
    <col min="1289" max="1530" width="9" style="20"/>
    <col min="1531" max="1531" width="1.625" style="20" customWidth="1"/>
    <col min="1532" max="1533" width="0" style="20" hidden="1" customWidth="1"/>
    <col min="1534" max="1538" width="9" style="20"/>
    <col min="1539" max="1539" width="29" style="20" customWidth="1"/>
    <col min="1540" max="1540" width="28.875" style="20" customWidth="1"/>
    <col min="1541" max="1541" width="13.5" style="20" customWidth="1"/>
    <col min="1542" max="1542" width="9" style="20"/>
    <col min="1543" max="1543" width="34.375" style="20" customWidth="1"/>
    <col min="1544" max="1544" width="14.875" style="20" customWidth="1"/>
    <col min="1545" max="1786" width="9" style="20"/>
    <col min="1787" max="1787" width="1.625" style="20" customWidth="1"/>
    <col min="1788" max="1789" width="0" style="20" hidden="1" customWidth="1"/>
    <col min="1790" max="1794" width="9" style="20"/>
    <col min="1795" max="1795" width="29" style="20" customWidth="1"/>
    <col min="1796" max="1796" width="28.875" style="20" customWidth="1"/>
    <col min="1797" max="1797" width="13.5" style="20" customWidth="1"/>
    <col min="1798" max="1798" width="9" style="20"/>
    <col min="1799" max="1799" width="34.375" style="20" customWidth="1"/>
    <col min="1800" max="1800" width="14.875" style="20" customWidth="1"/>
    <col min="1801" max="2042" width="9" style="20"/>
    <col min="2043" max="2043" width="1.625" style="20" customWidth="1"/>
    <col min="2044" max="2045" width="0" style="20" hidden="1" customWidth="1"/>
    <col min="2046" max="2050" width="9" style="20"/>
    <col min="2051" max="2051" width="29" style="20" customWidth="1"/>
    <col min="2052" max="2052" width="28.875" style="20" customWidth="1"/>
    <col min="2053" max="2053" width="13.5" style="20" customWidth="1"/>
    <col min="2054" max="2054" width="9" style="20"/>
    <col min="2055" max="2055" width="34.375" style="20" customWidth="1"/>
    <col min="2056" max="2056" width="14.875" style="20" customWidth="1"/>
    <col min="2057" max="2298" width="9" style="20"/>
    <col min="2299" max="2299" width="1.625" style="20" customWidth="1"/>
    <col min="2300" max="2301" width="0" style="20" hidden="1" customWidth="1"/>
    <col min="2302" max="2306" width="9" style="20"/>
    <col min="2307" max="2307" width="29" style="20" customWidth="1"/>
    <col min="2308" max="2308" width="28.875" style="20" customWidth="1"/>
    <col min="2309" max="2309" width="13.5" style="20" customWidth="1"/>
    <col min="2310" max="2310" width="9" style="20"/>
    <col min="2311" max="2311" width="34.375" style="20" customWidth="1"/>
    <col min="2312" max="2312" width="14.875" style="20" customWidth="1"/>
    <col min="2313" max="2554" width="9" style="20"/>
    <col min="2555" max="2555" width="1.625" style="20" customWidth="1"/>
    <col min="2556" max="2557" width="0" style="20" hidden="1" customWidth="1"/>
    <col min="2558" max="2562" width="9" style="20"/>
    <col min="2563" max="2563" width="29" style="20" customWidth="1"/>
    <col min="2564" max="2564" width="28.875" style="20" customWidth="1"/>
    <col min="2565" max="2565" width="13.5" style="20" customWidth="1"/>
    <col min="2566" max="2566" width="9" style="20"/>
    <col min="2567" max="2567" width="34.375" style="20" customWidth="1"/>
    <col min="2568" max="2568" width="14.875" style="20" customWidth="1"/>
    <col min="2569" max="2810" width="9" style="20"/>
    <col min="2811" max="2811" width="1.625" style="20" customWidth="1"/>
    <col min="2812" max="2813" width="0" style="20" hidden="1" customWidth="1"/>
    <col min="2814" max="2818" width="9" style="20"/>
    <col min="2819" max="2819" width="29" style="20" customWidth="1"/>
    <col min="2820" max="2820" width="28.875" style="20" customWidth="1"/>
    <col min="2821" max="2821" width="13.5" style="20" customWidth="1"/>
    <col min="2822" max="2822" width="9" style="20"/>
    <col min="2823" max="2823" width="34.375" style="20" customWidth="1"/>
    <col min="2824" max="2824" width="14.875" style="20" customWidth="1"/>
    <col min="2825" max="3066" width="9" style="20"/>
    <col min="3067" max="3067" width="1.625" style="20" customWidth="1"/>
    <col min="3068" max="3069" width="0" style="20" hidden="1" customWidth="1"/>
    <col min="3070" max="3074" width="9" style="20"/>
    <col min="3075" max="3075" width="29" style="20" customWidth="1"/>
    <col min="3076" max="3076" width="28.875" style="20" customWidth="1"/>
    <col min="3077" max="3077" width="13.5" style="20" customWidth="1"/>
    <col min="3078" max="3078" width="9" style="20"/>
    <col min="3079" max="3079" width="34.375" style="20" customWidth="1"/>
    <col min="3080" max="3080" width="14.875" style="20" customWidth="1"/>
    <col min="3081" max="3322" width="9" style="20"/>
    <col min="3323" max="3323" width="1.625" style="20" customWidth="1"/>
    <col min="3324" max="3325" width="0" style="20" hidden="1" customWidth="1"/>
    <col min="3326" max="3330" width="9" style="20"/>
    <col min="3331" max="3331" width="29" style="20" customWidth="1"/>
    <col min="3332" max="3332" width="28.875" style="20" customWidth="1"/>
    <col min="3333" max="3333" width="13.5" style="20" customWidth="1"/>
    <col min="3334" max="3334" width="9" style="20"/>
    <col min="3335" max="3335" width="34.375" style="20" customWidth="1"/>
    <col min="3336" max="3336" width="14.875" style="20" customWidth="1"/>
    <col min="3337" max="3578" width="9" style="20"/>
    <col min="3579" max="3579" width="1.625" style="20" customWidth="1"/>
    <col min="3580" max="3581" width="0" style="20" hidden="1" customWidth="1"/>
    <col min="3582" max="3586" width="9" style="20"/>
    <col min="3587" max="3587" width="29" style="20" customWidth="1"/>
    <col min="3588" max="3588" width="28.875" style="20" customWidth="1"/>
    <col min="3589" max="3589" width="13.5" style="20" customWidth="1"/>
    <col min="3590" max="3590" width="9" style="20"/>
    <col min="3591" max="3591" width="34.375" style="20" customWidth="1"/>
    <col min="3592" max="3592" width="14.875" style="20" customWidth="1"/>
    <col min="3593" max="3834" width="9" style="20"/>
    <col min="3835" max="3835" width="1.625" style="20" customWidth="1"/>
    <col min="3836" max="3837" width="0" style="20" hidden="1" customWidth="1"/>
    <col min="3838" max="3842" width="9" style="20"/>
    <col min="3843" max="3843" width="29" style="20" customWidth="1"/>
    <col min="3844" max="3844" width="28.875" style="20" customWidth="1"/>
    <col min="3845" max="3845" width="13.5" style="20" customWidth="1"/>
    <col min="3846" max="3846" width="9" style="20"/>
    <col min="3847" max="3847" width="34.375" style="20" customWidth="1"/>
    <col min="3848" max="3848" width="14.875" style="20" customWidth="1"/>
    <col min="3849" max="4090" width="9" style="20"/>
    <col min="4091" max="4091" width="1.625" style="20" customWidth="1"/>
    <col min="4092" max="4093" width="0" style="20" hidden="1" customWidth="1"/>
    <col min="4094" max="4098" width="9" style="20"/>
    <col min="4099" max="4099" width="29" style="20" customWidth="1"/>
    <col min="4100" max="4100" width="28.875" style="20" customWidth="1"/>
    <col min="4101" max="4101" width="13.5" style="20" customWidth="1"/>
    <col min="4102" max="4102" width="9" style="20"/>
    <col min="4103" max="4103" width="34.375" style="20" customWidth="1"/>
    <col min="4104" max="4104" width="14.875" style="20" customWidth="1"/>
    <col min="4105" max="4346" width="9" style="20"/>
    <col min="4347" max="4347" width="1.625" style="20" customWidth="1"/>
    <col min="4348" max="4349" width="0" style="20" hidden="1" customWidth="1"/>
    <col min="4350" max="4354" width="9" style="20"/>
    <col min="4355" max="4355" width="29" style="20" customWidth="1"/>
    <col min="4356" max="4356" width="28.875" style="20" customWidth="1"/>
    <col min="4357" max="4357" width="13.5" style="20" customWidth="1"/>
    <col min="4358" max="4358" width="9" style="20"/>
    <col min="4359" max="4359" width="34.375" style="20" customWidth="1"/>
    <col min="4360" max="4360" width="14.875" style="20" customWidth="1"/>
    <col min="4361" max="4602" width="9" style="20"/>
    <col min="4603" max="4603" width="1.625" style="20" customWidth="1"/>
    <col min="4604" max="4605" width="0" style="20" hidden="1" customWidth="1"/>
    <col min="4606" max="4610" width="9" style="20"/>
    <col min="4611" max="4611" width="29" style="20" customWidth="1"/>
    <col min="4612" max="4612" width="28.875" style="20" customWidth="1"/>
    <col min="4613" max="4613" width="13.5" style="20" customWidth="1"/>
    <col min="4614" max="4614" width="9" style="20"/>
    <col min="4615" max="4615" width="34.375" style="20" customWidth="1"/>
    <col min="4616" max="4616" width="14.875" style="20" customWidth="1"/>
    <col min="4617" max="4858" width="9" style="20"/>
    <col min="4859" max="4859" width="1.625" style="20" customWidth="1"/>
    <col min="4860" max="4861" width="0" style="20" hidden="1" customWidth="1"/>
    <col min="4862" max="4866" width="9" style="20"/>
    <col min="4867" max="4867" width="29" style="20" customWidth="1"/>
    <col min="4868" max="4868" width="28.875" style="20" customWidth="1"/>
    <col min="4869" max="4869" width="13.5" style="20" customWidth="1"/>
    <col min="4870" max="4870" width="9" style="20"/>
    <col min="4871" max="4871" width="34.375" style="20" customWidth="1"/>
    <col min="4872" max="4872" width="14.875" style="20" customWidth="1"/>
    <col min="4873" max="5114" width="9" style="20"/>
    <col min="5115" max="5115" width="1.625" style="20" customWidth="1"/>
    <col min="5116" max="5117" width="0" style="20" hidden="1" customWidth="1"/>
    <col min="5118" max="5122" width="9" style="20"/>
    <col min="5123" max="5123" width="29" style="20" customWidth="1"/>
    <col min="5124" max="5124" width="28.875" style="20" customWidth="1"/>
    <col min="5125" max="5125" width="13.5" style="20" customWidth="1"/>
    <col min="5126" max="5126" width="9" style="20"/>
    <col min="5127" max="5127" width="34.375" style="20" customWidth="1"/>
    <col min="5128" max="5128" width="14.875" style="20" customWidth="1"/>
    <col min="5129" max="5370" width="9" style="20"/>
    <col min="5371" max="5371" width="1.625" style="20" customWidth="1"/>
    <col min="5372" max="5373" width="0" style="20" hidden="1" customWidth="1"/>
    <col min="5374" max="5378" width="9" style="20"/>
    <col min="5379" max="5379" width="29" style="20" customWidth="1"/>
    <col min="5380" max="5380" width="28.875" style="20" customWidth="1"/>
    <col min="5381" max="5381" width="13.5" style="20" customWidth="1"/>
    <col min="5382" max="5382" width="9" style="20"/>
    <col min="5383" max="5383" width="34.375" style="20" customWidth="1"/>
    <col min="5384" max="5384" width="14.875" style="20" customWidth="1"/>
    <col min="5385" max="5626" width="9" style="20"/>
    <col min="5627" max="5627" width="1.625" style="20" customWidth="1"/>
    <col min="5628" max="5629" width="0" style="20" hidden="1" customWidth="1"/>
    <col min="5630" max="5634" width="9" style="20"/>
    <col min="5635" max="5635" width="29" style="20" customWidth="1"/>
    <col min="5636" max="5636" width="28.875" style="20" customWidth="1"/>
    <col min="5637" max="5637" width="13.5" style="20" customWidth="1"/>
    <col min="5638" max="5638" width="9" style="20"/>
    <col min="5639" max="5639" width="34.375" style="20" customWidth="1"/>
    <col min="5640" max="5640" width="14.875" style="20" customWidth="1"/>
    <col min="5641" max="5882" width="9" style="20"/>
    <col min="5883" max="5883" width="1.625" style="20" customWidth="1"/>
    <col min="5884" max="5885" width="0" style="20" hidden="1" customWidth="1"/>
    <col min="5886" max="5890" width="9" style="20"/>
    <col min="5891" max="5891" width="29" style="20" customWidth="1"/>
    <col min="5892" max="5892" width="28.875" style="20" customWidth="1"/>
    <col min="5893" max="5893" width="13.5" style="20" customWidth="1"/>
    <col min="5894" max="5894" width="9" style="20"/>
    <col min="5895" max="5895" width="34.375" style="20" customWidth="1"/>
    <col min="5896" max="5896" width="14.875" style="20" customWidth="1"/>
    <col min="5897" max="6138" width="9" style="20"/>
    <col min="6139" max="6139" width="1.625" style="20" customWidth="1"/>
    <col min="6140" max="6141" width="0" style="20" hidden="1" customWidth="1"/>
    <col min="6142" max="6146" width="9" style="20"/>
    <col min="6147" max="6147" width="29" style="20" customWidth="1"/>
    <col min="6148" max="6148" width="28.875" style="20" customWidth="1"/>
    <col min="6149" max="6149" width="13.5" style="20" customWidth="1"/>
    <col min="6150" max="6150" width="9" style="20"/>
    <col min="6151" max="6151" width="34.375" style="20" customWidth="1"/>
    <col min="6152" max="6152" width="14.875" style="20" customWidth="1"/>
    <col min="6153" max="6394" width="9" style="20"/>
    <col min="6395" max="6395" width="1.625" style="20" customWidth="1"/>
    <col min="6396" max="6397" width="0" style="20" hidden="1" customWidth="1"/>
    <col min="6398" max="6402" width="9" style="20"/>
    <col min="6403" max="6403" width="29" style="20" customWidth="1"/>
    <col min="6404" max="6404" width="28.875" style="20" customWidth="1"/>
    <col min="6405" max="6405" width="13.5" style="20" customWidth="1"/>
    <col min="6406" max="6406" width="9" style="20"/>
    <col min="6407" max="6407" width="34.375" style="20" customWidth="1"/>
    <col min="6408" max="6408" width="14.875" style="20" customWidth="1"/>
    <col min="6409" max="6650" width="9" style="20"/>
    <col min="6651" max="6651" width="1.625" style="20" customWidth="1"/>
    <col min="6652" max="6653" width="0" style="20" hidden="1" customWidth="1"/>
    <col min="6654" max="6658" width="9" style="20"/>
    <col min="6659" max="6659" width="29" style="20" customWidth="1"/>
    <col min="6660" max="6660" width="28.875" style="20" customWidth="1"/>
    <col min="6661" max="6661" width="13.5" style="20" customWidth="1"/>
    <col min="6662" max="6662" width="9" style="20"/>
    <col min="6663" max="6663" width="34.375" style="20" customWidth="1"/>
    <col min="6664" max="6664" width="14.875" style="20" customWidth="1"/>
    <col min="6665" max="6906" width="9" style="20"/>
    <col min="6907" max="6907" width="1.625" style="20" customWidth="1"/>
    <col min="6908" max="6909" width="0" style="20" hidden="1" customWidth="1"/>
    <col min="6910" max="6914" width="9" style="20"/>
    <col min="6915" max="6915" width="29" style="20" customWidth="1"/>
    <col min="6916" max="6916" width="28.875" style="20" customWidth="1"/>
    <col min="6917" max="6917" width="13.5" style="20" customWidth="1"/>
    <col min="6918" max="6918" width="9" style="20"/>
    <col min="6919" max="6919" width="34.375" style="20" customWidth="1"/>
    <col min="6920" max="6920" width="14.875" style="20" customWidth="1"/>
    <col min="6921" max="7162" width="9" style="20"/>
    <col min="7163" max="7163" width="1.625" style="20" customWidth="1"/>
    <col min="7164" max="7165" width="0" style="20" hidden="1" customWidth="1"/>
    <col min="7166" max="7170" width="9" style="20"/>
    <col min="7171" max="7171" width="29" style="20" customWidth="1"/>
    <col min="7172" max="7172" width="28.875" style="20" customWidth="1"/>
    <col min="7173" max="7173" width="13.5" style="20" customWidth="1"/>
    <col min="7174" max="7174" width="9" style="20"/>
    <col min="7175" max="7175" width="34.375" style="20" customWidth="1"/>
    <col min="7176" max="7176" width="14.875" style="20" customWidth="1"/>
    <col min="7177" max="7418" width="9" style="20"/>
    <col min="7419" max="7419" width="1.625" style="20" customWidth="1"/>
    <col min="7420" max="7421" width="0" style="20" hidden="1" customWidth="1"/>
    <col min="7422" max="7426" width="9" style="20"/>
    <col min="7427" max="7427" width="29" style="20" customWidth="1"/>
    <col min="7428" max="7428" width="28.875" style="20" customWidth="1"/>
    <col min="7429" max="7429" width="13.5" style="20" customWidth="1"/>
    <col min="7430" max="7430" width="9" style="20"/>
    <col min="7431" max="7431" width="34.375" style="20" customWidth="1"/>
    <col min="7432" max="7432" width="14.875" style="20" customWidth="1"/>
    <col min="7433" max="7674" width="9" style="20"/>
    <col min="7675" max="7675" width="1.625" style="20" customWidth="1"/>
    <col min="7676" max="7677" width="0" style="20" hidden="1" customWidth="1"/>
    <col min="7678" max="7682" width="9" style="20"/>
    <col min="7683" max="7683" width="29" style="20" customWidth="1"/>
    <col min="7684" max="7684" width="28.875" style="20" customWidth="1"/>
    <col min="7685" max="7685" width="13.5" style="20" customWidth="1"/>
    <col min="7686" max="7686" width="9" style="20"/>
    <col min="7687" max="7687" width="34.375" style="20" customWidth="1"/>
    <col min="7688" max="7688" width="14.875" style="20" customWidth="1"/>
    <col min="7689" max="7930" width="9" style="20"/>
    <col min="7931" max="7931" width="1.625" style="20" customWidth="1"/>
    <col min="7932" max="7933" width="0" style="20" hidden="1" customWidth="1"/>
    <col min="7934" max="7938" width="9" style="20"/>
    <col min="7939" max="7939" width="29" style="20" customWidth="1"/>
    <col min="7940" max="7940" width="28.875" style="20" customWidth="1"/>
    <col min="7941" max="7941" width="13.5" style="20" customWidth="1"/>
    <col min="7942" max="7942" width="9" style="20"/>
    <col min="7943" max="7943" width="34.375" style="20" customWidth="1"/>
    <col min="7944" max="7944" width="14.875" style="20" customWidth="1"/>
    <col min="7945" max="8186" width="9" style="20"/>
    <col min="8187" max="8187" width="1.625" style="20" customWidth="1"/>
    <col min="8188" max="8189" width="0" style="20" hidden="1" customWidth="1"/>
    <col min="8190" max="8194" width="9" style="20"/>
    <col min="8195" max="8195" width="29" style="20" customWidth="1"/>
    <col min="8196" max="8196" width="28.875" style="20" customWidth="1"/>
    <col min="8197" max="8197" width="13.5" style="20" customWidth="1"/>
    <col min="8198" max="8198" width="9" style="20"/>
    <col min="8199" max="8199" width="34.375" style="20" customWidth="1"/>
    <col min="8200" max="8200" width="14.875" style="20" customWidth="1"/>
    <col min="8201" max="8442" width="9" style="20"/>
    <col min="8443" max="8443" width="1.625" style="20" customWidth="1"/>
    <col min="8444" max="8445" width="0" style="20" hidden="1" customWidth="1"/>
    <col min="8446" max="8450" width="9" style="20"/>
    <col min="8451" max="8451" width="29" style="20" customWidth="1"/>
    <col min="8452" max="8452" width="28.875" style="20" customWidth="1"/>
    <col min="8453" max="8453" width="13.5" style="20" customWidth="1"/>
    <col min="8454" max="8454" width="9" style="20"/>
    <col min="8455" max="8455" width="34.375" style="20" customWidth="1"/>
    <col min="8456" max="8456" width="14.875" style="20" customWidth="1"/>
    <col min="8457" max="8698" width="9" style="20"/>
    <col min="8699" max="8699" width="1.625" style="20" customWidth="1"/>
    <col min="8700" max="8701" width="0" style="20" hidden="1" customWidth="1"/>
    <col min="8702" max="8706" width="9" style="20"/>
    <col min="8707" max="8707" width="29" style="20" customWidth="1"/>
    <col min="8708" max="8708" width="28.875" style="20" customWidth="1"/>
    <col min="8709" max="8709" width="13.5" style="20" customWidth="1"/>
    <col min="8710" max="8710" width="9" style="20"/>
    <col min="8711" max="8711" width="34.375" style="20" customWidth="1"/>
    <col min="8712" max="8712" width="14.875" style="20" customWidth="1"/>
    <col min="8713" max="8954" width="9" style="20"/>
    <col min="8955" max="8955" width="1.625" style="20" customWidth="1"/>
    <col min="8956" max="8957" width="0" style="20" hidden="1" customWidth="1"/>
    <col min="8958" max="8962" width="9" style="20"/>
    <col min="8963" max="8963" width="29" style="20" customWidth="1"/>
    <col min="8964" max="8964" width="28.875" style="20" customWidth="1"/>
    <col min="8965" max="8965" width="13.5" style="20" customWidth="1"/>
    <col min="8966" max="8966" width="9" style="20"/>
    <col min="8967" max="8967" width="34.375" style="20" customWidth="1"/>
    <col min="8968" max="8968" width="14.875" style="20" customWidth="1"/>
    <col min="8969" max="9210" width="9" style="20"/>
    <col min="9211" max="9211" width="1.625" style="20" customWidth="1"/>
    <col min="9212" max="9213" width="0" style="20" hidden="1" customWidth="1"/>
    <col min="9214" max="9218" width="9" style="20"/>
    <col min="9219" max="9219" width="29" style="20" customWidth="1"/>
    <col min="9220" max="9220" width="28.875" style="20" customWidth="1"/>
    <col min="9221" max="9221" width="13.5" style="20" customWidth="1"/>
    <col min="9222" max="9222" width="9" style="20"/>
    <col min="9223" max="9223" width="34.375" style="20" customWidth="1"/>
    <col min="9224" max="9224" width="14.875" style="20" customWidth="1"/>
    <col min="9225" max="9466" width="9" style="20"/>
    <col min="9467" max="9467" width="1.625" style="20" customWidth="1"/>
    <col min="9468" max="9469" width="0" style="20" hidden="1" customWidth="1"/>
    <col min="9470" max="9474" width="9" style="20"/>
    <col min="9475" max="9475" width="29" style="20" customWidth="1"/>
    <col min="9476" max="9476" width="28.875" style="20" customWidth="1"/>
    <col min="9477" max="9477" width="13.5" style="20" customWidth="1"/>
    <col min="9478" max="9478" width="9" style="20"/>
    <col min="9479" max="9479" width="34.375" style="20" customWidth="1"/>
    <col min="9480" max="9480" width="14.875" style="20" customWidth="1"/>
    <col min="9481" max="9722" width="9" style="20"/>
    <col min="9723" max="9723" width="1.625" style="20" customWidth="1"/>
    <col min="9724" max="9725" width="0" style="20" hidden="1" customWidth="1"/>
    <col min="9726" max="9730" width="9" style="20"/>
    <col min="9731" max="9731" width="29" style="20" customWidth="1"/>
    <col min="9732" max="9732" width="28.875" style="20" customWidth="1"/>
    <col min="9733" max="9733" width="13.5" style="20" customWidth="1"/>
    <col min="9734" max="9734" width="9" style="20"/>
    <col min="9735" max="9735" width="34.375" style="20" customWidth="1"/>
    <col min="9736" max="9736" width="14.875" style="20" customWidth="1"/>
    <col min="9737" max="9978" width="9" style="20"/>
    <col min="9979" max="9979" width="1.625" style="20" customWidth="1"/>
    <col min="9980" max="9981" width="0" style="20" hidden="1" customWidth="1"/>
    <col min="9982" max="9986" width="9" style="20"/>
    <col min="9987" max="9987" width="29" style="20" customWidth="1"/>
    <col min="9988" max="9988" width="28.875" style="20" customWidth="1"/>
    <col min="9989" max="9989" width="13.5" style="20" customWidth="1"/>
    <col min="9990" max="9990" width="9" style="20"/>
    <col min="9991" max="9991" width="34.375" style="20" customWidth="1"/>
    <col min="9992" max="9992" width="14.875" style="20" customWidth="1"/>
    <col min="9993" max="10234" width="9" style="20"/>
    <col min="10235" max="10235" width="1.625" style="20" customWidth="1"/>
    <col min="10236" max="10237" width="0" style="20" hidden="1" customWidth="1"/>
    <col min="10238" max="10242" width="9" style="20"/>
    <col min="10243" max="10243" width="29" style="20" customWidth="1"/>
    <col min="10244" max="10244" width="28.875" style="20" customWidth="1"/>
    <col min="10245" max="10245" width="13.5" style="20" customWidth="1"/>
    <col min="10246" max="10246" width="9" style="20"/>
    <col min="10247" max="10247" width="34.375" style="20" customWidth="1"/>
    <col min="10248" max="10248" width="14.875" style="20" customWidth="1"/>
    <col min="10249" max="10490" width="9" style="20"/>
    <col min="10491" max="10491" width="1.625" style="20" customWidth="1"/>
    <col min="10492" max="10493" width="0" style="20" hidden="1" customWidth="1"/>
    <col min="10494" max="10498" width="9" style="20"/>
    <col min="10499" max="10499" width="29" style="20" customWidth="1"/>
    <col min="10500" max="10500" width="28.875" style="20" customWidth="1"/>
    <col min="10501" max="10501" width="13.5" style="20" customWidth="1"/>
    <col min="10502" max="10502" width="9" style="20"/>
    <col min="10503" max="10503" width="34.375" style="20" customWidth="1"/>
    <col min="10504" max="10504" width="14.875" style="20" customWidth="1"/>
    <col min="10505" max="10746" width="9" style="20"/>
    <col min="10747" max="10747" width="1.625" style="20" customWidth="1"/>
    <col min="10748" max="10749" width="0" style="20" hidden="1" customWidth="1"/>
    <col min="10750" max="10754" width="9" style="20"/>
    <col min="10755" max="10755" width="29" style="20" customWidth="1"/>
    <col min="10756" max="10756" width="28.875" style="20" customWidth="1"/>
    <col min="10757" max="10757" width="13.5" style="20" customWidth="1"/>
    <col min="10758" max="10758" width="9" style="20"/>
    <col min="10759" max="10759" width="34.375" style="20" customWidth="1"/>
    <col min="10760" max="10760" width="14.875" style="20" customWidth="1"/>
    <col min="10761" max="11002" width="9" style="20"/>
    <col min="11003" max="11003" width="1.625" style="20" customWidth="1"/>
    <col min="11004" max="11005" width="0" style="20" hidden="1" customWidth="1"/>
    <col min="11006" max="11010" width="9" style="20"/>
    <col min="11011" max="11011" width="29" style="20" customWidth="1"/>
    <col min="11012" max="11012" width="28.875" style="20" customWidth="1"/>
    <col min="11013" max="11013" width="13.5" style="20" customWidth="1"/>
    <col min="11014" max="11014" width="9" style="20"/>
    <col min="11015" max="11015" width="34.375" style="20" customWidth="1"/>
    <col min="11016" max="11016" width="14.875" style="20" customWidth="1"/>
    <col min="11017" max="11258" width="9" style="20"/>
    <col min="11259" max="11259" width="1.625" style="20" customWidth="1"/>
    <col min="11260" max="11261" width="0" style="20" hidden="1" customWidth="1"/>
    <col min="11262" max="11266" width="9" style="20"/>
    <col min="11267" max="11267" width="29" style="20" customWidth="1"/>
    <col min="11268" max="11268" width="28.875" style="20" customWidth="1"/>
    <col min="11269" max="11269" width="13.5" style="20" customWidth="1"/>
    <col min="11270" max="11270" width="9" style="20"/>
    <col min="11271" max="11271" width="34.375" style="20" customWidth="1"/>
    <col min="11272" max="11272" width="14.875" style="20" customWidth="1"/>
    <col min="11273" max="11514" width="9" style="20"/>
    <col min="11515" max="11515" width="1.625" style="20" customWidth="1"/>
    <col min="11516" max="11517" width="0" style="20" hidden="1" customWidth="1"/>
    <col min="11518" max="11522" width="9" style="20"/>
    <col min="11523" max="11523" width="29" style="20" customWidth="1"/>
    <col min="11524" max="11524" width="28.875" style="20" customWidth="1"/>
    <col min="11525" max="11525" width="13.5" style="20" customWidth="1"/>
    <col min="11526" max="11526" width="9" style="20"/>
    <col min="11527" max="11527" width="34.375" style="20" customWidth="1"/>
    <col min="11528" max="11528" width="14.875" style="20" customWidth="1"/>
    <col min="11529" max="11770" width="9" style="20"/>
    <col min="11771" max="11771" width="1.625" style="20" customWidth="1"/>
    <col min="11772" max="11773" width="0" style="20" hidden="1" customWidth="1"/>
    <col min="11774" max="11778" width="9" style="20"/>
    <col min="11779" max="11779" width="29" style="20" customWidth="1"/>
    <col min="11780" max="11780" width="28.875" style="20" customWidth="1"/>
    <col min="11781" max="11781" width="13.5" style="20" customWidth="1"/>
    <col min="11782" max="11782" width="9" style="20"/>
    <col min="11783" max="11783" width="34.375" style="20" customWidth="1"/>
    <col min="11784" max="11784" width="14.875" style="20" customWidth="1"/>
    <col min="11785" max="12026" width="9" style="20"/>
    <col min="12027" max="12027" width="1.625" style="20" customWidth="1"/>
    <col min="12028" max="12029" width="0" style="20" hidden="1" customWidth="1"/>
    <col min="12030" max="12034" width="9" style="20"/>
    <col min="12035" max="12035" width="29" style="20" customWidth="1"/>
    <col min="12036" max="12036" width="28.875" style="20" customWidth="1"/>
    <col min="12037" max="12037" width="13.5" style="20" customWidth="1"/>
    <col min="12038" max="12038" width="9" style="20"/>
    <col min="12039" max="12039" width="34.375" style="20" customWidth="1"/>
    <col min="12040" max="12040" width="14.875" style="20" customWidth="1"/>
    <col min="12041" max="12282" width="9" style="20"/>
    <col min="12283" max="12283" width="1.625" style="20" customWidth="1"/>
    <col min="12284" max="12285" width="0" style="20" hidden="1" customWidth="1"/>
    <col min="12286" max="12290" width="9" style="20"/>
    <col min="12291" max="12291" width="29" style="20" customWidth="1"/>
    <col min="12292" max="12292" width="28.875" style="20" customWidth="1"/>
    <col min="12293" max="12293" width="13.5" style="20" customWidth="1"/>
    <col min="12294" max="12294" width="9" style="20"/>
    <col min="12295" max="12295" width="34.375" style="20" customWidth="1"/>
    <col min="12296" max="12296" width="14.875" style="20" customWidth="1"/>
    <col min="12297" max="12538" width="9" style="20"/>
    <col min="12539" max="12539" width="1.625" style="20" customWidth="1"/>
    <col min="12540" max="12541" width="0" style="20" hidden="1" customWidth="1"/>
    <col min="12542" max="12546" width="9" style="20"/>
    <col min="12547" max="12547" width="29" style="20" customWidth="1"/>
    <col min="12548" max="12548" width="28.875" style="20" customWidth="1"/>
    <col min="12549" max="12549" width="13.5" style="20" customWidth="1"/>
    <col min="12550" max="12550" width="9" style="20"/>
    <col min="12551" max="12551" width="34.375" style="20" customWidth="1"/>
    <col min="12552" max="12552" width="14.875" style="20" customWidth="1"/>
    <col min="12553" max="12794" width="9" style="20"/>
    <col min="12795" max="12795" width="1.625" style="20" customWidth="1"/>
    <col min="12796" max="12797" width="0" style="20" hidden="1" customWidth="1"/>
    <col min="12798" max="12802" width="9" style="20"/>
    <col min="12803" max="12803" width="29" style="20" customWidth="1"/>
    <col min="12804" max="12804" width="28.875" style="20" customWidth="1"/>
    <col min="12805" max="12805" width="13.5" style="20" customWidth="1"/>
    <col min="12806" max="12806" width="9" style="20"/>
    <col min="12807" max="12807" width="34.375" style="20" customWidth="1"/>
    <col min="12808" max="12808" width="14.875" style="20" customWidth="1"/>
    <col min="12809" max="13050" width="9" style="20"/>
    <col min="13051" max="13051" width="1.625" style="20" customWidth="1"/>
    <col min="13052" max="13053" width="0" style="20" hidden="1" customWidth="1"/>
    <col min="13054" max="13058" width="9" style="20"/>
    <col min="13059" max="13059" width="29" style="20" customWidth="1"/>
    <col min="13060" max="13060" width="28.875" style="20" customWidth="1"/>
    <col min="13061" max="13061" width="13.5" style="20" customWidth="1"/>
    <col min="13062" max="13062" width="9" style="20"/>
    <col min="13063" max="13063" width="34.375" style="20" customWidth="1"/>
    <col min="13064" max="13064" width="14.875" style="20" customWidth="1"/>
    <col min="13065" max="13306" width="9" style="20"/>
    <col min="13307" max="13307" width="1.625" style="20" customWidth="1"/>
    <col min="13308" max="13309" width="0" style="20" hidden="1" customWidth="1"/>
    <col min="13310" max="13314" width="9" style="20"/>
    <col min="13315" max="13315" width="29" style="20" customWidth="1"/>
    <col min="13316" max="13316" width="28.875" style="20" customWidth="1"/>
    <col min="13317" max="13317" width="13.5" style="20" customWidth="1"/>
    <col min="13318" max="13318" width="9" style="20"/>
    <col min="13319" max="13319" width="34.375" style="20" customWidth="1"/>
    <col min="13320" max="13320" width="14.875" style="20" customWidth="1"/>
    <col min="13321" max="13562" width="9" style="20"/>
    <col min="13563" max="13563" width="1.625" style="20" customWidth="1"/>
    <col min="13564" max="13565" width="0" style="20" hidden="1" customWidth="1"/>
    <col min="13566" max="13570" width="9" style="20"/>
    <col min="13571" max="13571" width="29" style="20" customWidth="1"/>
    <col min="13572" max="13572" width="28.875" style="20" customWidth="1"/>
    <col min="13573" max="13573" width="13.5" style="20" customWidth="1"/>
    <col min="13574" max="13574" width="9" style="20"/>
    <col min="13575" max="13575" width="34.375" style="20" customWidth="1"/>
    <col min="13576" max="13576" width="14.875" style="20" customWidth="1"/>
    <col min="13577" max="13818" width="9" style="20"/>
    <col min="13819" max="13819" width="1.625" style="20" customWidth="1"/>
    <col min="13820" max="13821" width="0" style="20" hidden="1" customWidth="1"/>
    <col min="13822" max="13826" width="9" style="20"/>
    <col min="13827" max="13827" width="29" style="20" customWidth="1"/>
    <col min="13828" max="13828" width="28.875" style="20" customWidth="1"/>
    <col min="13829" max="13829" width="13.5" style="20" customWidth="1"/>
    <col min="13830" max="13830" width="9" style="20"/>
    <col min="13831" max="13831" width="34.375" style="20" customWidth="1"/>
    <col min="13832" max="13832" width="14.875" style="20" customWidth="1"/>
    <col min="13833" max="14074" width="9" style="20"/>
    <col min="14075" max="14075" width="1.625" style="20" customWidth="1"/>
    <col min="14076" max="14077" width="0" style="20" hidden="1" customWidth="1"/>
    <col min="14078" max="14082" width="9" style="20"/>
    <col min="14083" max="14083" width="29" style="20" customWidth="1"/>
    <col min="14084" max="14084" width="28.875" style="20" customWidth="1"/>
    <col min="14085" max="14085" width="13.5" style="20" customWidth="1"/>
    <col min="14086" max="14086" width="9" style="20"/>
    <col min="14087" max="14087" width="34.375" style="20" customWidth="1"/>
    <col min="14088" max="14088" width="14.875" style="20" customWidth="1"/>
    <col min="14089" max="14330" width="9" style="20"/>
    <col min="14331" max="14331" width="1.625" style="20" customWidth="1"/>
    <col min="14332" max="14333" width="0" style="20" hidden="1" customWidth="1"/>
    <col min="14334" max="14338" width="9" style="20"/>
    <col min="14339" max="14339" width="29" style="20" customWidth="1"/>
    <col min="14340" max="14340" width="28.875" style="20" customWidth="1"/>
    <col min="14341" max="14341" width="13.5" style="20" customWidth="1"/>
    <col min="14342" max="14342" width="9" style="20"/>
    <col min="14343" max="14343" width="34.375" style="20" customWidth="1"/>
    <col min="14344" max="14344" width="14.875" style="20" customWidth="1"/>
    <col min="14345" max="14586" width="9" style="20"/>
    <col min="14587" max="14587" width="1.625" style="20" customWidth="1"/>
    <col min="14588" max="14589" width="0" style="20" hidden="1" customWidth="1"/>
    <col min="14590" max="14594" width="9" style="20"/>
    <col min="14595" max="14595" width="29" style="20" customWidth="1"/>
    <col min="14596" max="14596" width="28.875" style="20" customWidth="1"/>
    <col min="14597" max="14597" width="13.5" style="20" customWidth="1"/>
    <col min="14598" max="14598" width="9" style="20"/>
    <col min="14599" max="14599" width="34.375" style="20" customWidth="1"/>
    <col min="14600" max="14600" width="14.875" style="20" customWidth="1"/>
    <col min="14601" max="14842" width="9" style="20"/>
    <col min="14843" max="14843" width="1.625" style="20" customWidth="1"/>
    <col min="14844" max="14845" width="0" style="20" hidden="1" customWidth="1"/>
    <col min="14846" max="14850" width="9" style="20"/>
    <col min="14851" max="14851" width="29" style="20" customWidth="1"/>
    <col min="14852" max="14852" width="28.875" style="20" customWidth="1"/>
    <col min="14853" max="14853" width="13.5" style="20" customWidth="1"/>
    <col min="14854" max="14854" width="9" style="20"/>
    <col min="14855" max="14855" width="34.375" style="20" customWidth="1"/>
    <col min="14856" max="14856" width="14.875" style="20" customWidth="1"/>
    <col min="14857" max="15098" width="9" style="20"/>
    <col min="15099" max="15099" width="1.625" style="20" customWidth="1"/>
    <col min="15100" max="15101" width="0" style="20" hidden="1" customWidth="1"/>
    <col min="15102" max="15106" width="9" style="20"/>
    <col min="15107" max="15107" width="29" style="20" customWidth="1"/>
    <col min="15108" max="15108" width="28.875" style="20" customWidth="1"/>
    <col min="15109" max="15109" width="13.5" style="20" customWidth="1"/>
    <col min="15110" max="15110" width="9" style="20"/>
    <col min="15111" max="15111" width="34.375" style="20" customWidth="1"/>
    <col min="15112" max="15112" width="14.875" style="20" customWidth="1"/>
    <col min="15113" max="15354" width="9" style="20"/>
    <col min="15355" max="15355" width="1.625" style="20" customWidth="1"/>
    <col min="15356" max="15357" width="0" style="20" hidden="1" customWidth="1"/>
    <col min="15358" max="15362" width="9" style="20"/>
    <col min="15363" max="15363" width="29" style="20" customWidth="1"/>
    <col min="15364" max="15364" width="28.875" style="20" customWidth="1"/>
    <col min="15365" max="15365" width="13.5" style="20" customWidth="1"/>
    <col min="15366" max="15366" width="9" style="20"/>
    <col min="15367" max="15367" width="34.375" style="20" customWidth="1"/>
    <col min="15368" max="15368" width="14.875" style="20" customWidth="1"/>
    <col min="15369" max="15610" width="9" style="20"/>
    <col min="15611" max="15611" width="1.625" style="20" customWidth="1"/>
    <col min="15612" max="15613" width="0" style="20" hidden="1" customWidth="1"/>
    <col min="15614" max="15618" width="9" style="20"/>
    <col min="15619" max="15619" width="29" style="20" customWidth="1"/>
    <col min="15620" max="15620" width="28.875" style="20" customWidth="1"/>
    <col min="15621" max="15621" width="13.5" style="20" customWidth="1"/>
    <col min="15622" max="15622" width="9" style="20"/>
    <col min="15623" max="15623" width="34.375" style="20" customWidth="1"/>
    <col min="15624" max="15624" width="14.875" style="20" customWidth="1"/>
    <col min="15625" max="15866" width="9" style="20"/>
    <col min="15867" max="15867" width="1.625" style="20" customWidth="1"/>
    <col min="15868" max="15869" width="0" style="20" hidden="1" customWidth="1"/>
    <col min="15870" max="15874" width="9" style="20"/>
    <col min="15875" max="15875" width="29" style="20" customWidth="1"/>
    <col min="15876" max="15876" width="28.875" style="20" customWidth="1"/>
    <col min="15877" max="15877" width="13.5" style="20" customWidth="1"/>
    <col min="15878" max="15878" width="9" style="20"/>
    <col min="15879" max="15879" width="34.375" style="20" customWidth="1"/>
    <col min="15880" max="15880" width="14.875" style="20" customWidth="1"/>
    <col min="15881" max="16122" width="9" style="20"/>
    <col min="16123" max="16123" width="1.625" style="20" customWidth="1"/>
    <col min="16124" max="16125" width="0" style="20" hidden="1" customWidth="1"/>
    <col min="16126" max="16130" width="9" style="20"/>
    <col min="16131" max="16131" width="29" style="20" customWidth="1"/>
    <col min="16132" max="16132" width="28.875" style="20" customWidth="1"/>
    <col min="16133" max="16133" width="13.5" style="20" customWidth="1"/>
    <col min="16134" max="16134" width="9" style="20"/>
    <col min="16135" max="16135" width="34.375" style="20" customWidth="1"/>
    <col min="16136" max="16136" width="14.875" style="20" customWidth="1"/>
    <col min="16137" max="16384" width="9" style="20"/>
  </cols>
  <sheetData>
    <row r="1" spans="2:12" ht="15" thickBot="1">
      <c r="E1" s="40"/>
    </row>
    <row r="2" spans="2:12" ht="21" customHeight="1">
      <c r="B2" s="237" t="s">
        <v>161</v>
      </c>
      <c r="C2" s="238"/>
      <c r="D2" s="238"/>
      <c r="E2" s="238"/>
      <c r="F2" s="238"/>
      <c r="G2" s="238"/>
      <c r="H2" s="238"/>
      <c r="I2" s="238"/>
      <c r="J2" s="238"/>
      <c r="K2" s="239"/>
      <c r="L2" s="240"/>
    </row>
    <row r="3" spans="2:12" ht="23.25" customHeight="1" thickBot="1">
      <c r="B3" s="241"/>
      <c r="C3" s="242"/>
      <c r="D3" s="242"/>
      <c r="E3" s="242"/>
      <c r="F3" s="242"/>
      <c r="G3" s="242"/>
      <c r="H3" s="242"/>
      <c r="I3" s="242"/>
      <c r="J3" s="242"/>
      <c r="K3" s="243"/>
      <c r="L3" s="244"/>
    </row>
    <row r="4" spans="2:12" ht="14.25" customHeight="1">
      <c r="B4" s="245" t="s">
        <v>185</v>
      </c>
      <c r="C4" s="246"/>
      <c r="D4" s="246"/>
      <c r="E4" s="246"/>
      <c r="F4" s="246"/>
      <c r="G4" s="246"/>
      <c r="H4" s="246"/>
      <c r="I4" s="246"/>
      <c r="J4" s="246"/>
      <c r="K4" s="246"/>
      <c r="L4" s="247"/>
    </row>
    <row r="5" spans="2:12" ht="13.5" customHeight="1" thickBot="1">
      <c r="B5" s="248"/>
      <c r="C5" s="249"/>
      <c r="D5" s="249"/>
      <c r="E5" s="249"/>
      <c r="F5" s="249"/>
      <c r="G5" s="249"/>
      <c r="H5" s="249"/>
      <c r="I5" s="249"/>
      <c r="J5" s="249"/>
      <c r="K5" s="249"/>
      <c r="L5" s="250"/>
    </row>
    <row r="6" spans="2:12" ht="29.25" thickBot="1">
      <c r="B6" s="41" t="s">
        <v>162</v>
      </c>
      <c r="C6" s="42" t="s">
        <v>163</v>
      </c>
      <c r="D6" s="42" t="s">
        <v>164</v>
      </c>
      <c r="E6" s="42" t="s">
        <v>165</v>
      </c>
      <c r="F6" s="42" t="s">
        <v>166</v>
      </c>
      <c r="G6" s="42" t="s">
        <v>167</v>
      </c>
      <c r="H6" s="42" t="s">
        <v>168</v>
      </c>
      <c r="I6" s="42" t="s">
        <v>181</v>
      </c>
      <c r="J6" s="42" t="s">
        <v>182</v>
      </c>
      <c r="K6" s="42" t="s">
        <v>259</v>
      </c>
      <c r="L6" s="43" t="s">
        <v>258</v>
      </c>
    </row>
    <row r="7" spans="2:12" ht="51">
      <c r="B7" s="60" t="s">
        <v>171</v>
      </c>
      <c r="C7" s="61" t="str">
        <f>CONCATENATE(B7,"_",E7)</f>
        <v>01_注册
_TC001_APP安装测试</v>
      </c>
      <c r="D7" s="62" t="s">
        <v>169</v>
      </c>
      <c r="E7" s="63" t="s">
        <v>174</v>
      </c>
      <c r="F7" s="64" t="s">
        <v>170</v>
      </c>
      <c r="G7" s="64" t="s">
        <v>178</v>
      </c>
      <c r="H7" s="64" t="s">
        <v>175</v>
      </c>
      <c r="I7" s="65" t="s">
        <v>187</v>
      </c>
      <c r="J7" s="66" t="s">
        <v>110</v>
      </c>
      <c r="K7" s="64"/>
      <c r="L7" s="67"/>
    </row>
    <row r="8" spans="2:12" ht="38.25">
      <c r="B8" s="44" t="s">
        <v>172</v>
      </c>
      <c r="C8" s="45" t="str">
        <f t="shared" ref="C8:C10" si="0">CONCATENATE(B8,"_",E8)</f>
        <v>01_注册
_TC002_欢迎页面</v>
      </c>
      <c r="D8" s="46" t="s">
        <v>169</v>
      </c>
      <c r="E8" s="47" t="s">
        <v>176</v>
      </c>
      <c r="F8" s="48" t="s">
        <v>170</v>
      </c>
      <c r="G8" s="48" t="s">
        <v>177</v>
      </c>
      <c r="H8" s="48" t="s">
        <v>409</v>
      </c>
      <c r="I8" s="49" t="s">
        <v>186</v>
      </c>
      <c r="J8" s="58" t="s">
        <v>110</v>
      </c>
      <c r="K8" s="48" t="s">
        <v>260</v>
      </c>
      <c r="L8" s="56" t="s">
        <v>411</v>
      </c>
    </row>
    <row r="9" spans="2:12" ht="108">
      <c r="B9" s="44" t="s">
        <v>173</v>
      </c>
      <c r="C9" s="45" t="str">
        <f t="shared" si="0"/>
        <v>01_注册
_TC003_手机号规则检查</v>
      </c>
      <c r="D9" s="46" t="s">
        <v>169</v>
      </c>
      <c r="E9" s="47" t="s">
        <v>276</v>
      </c>
      <c r="F9" s="48" t="s">
        <v>219</v>
      </c>
      <c r="G9" s="48" t="s">
        <v>179</v>
      </c>
      <c r="H9" s="48" t="s">
        <v>207</v>
      </c>
      <c r="I9" s="49" t="s">
        <v>187</v>
      </c>
      <c r="J9" s="58" t="s">
        <v>110</v>
      </c>
      <c r="K9" s="48"/>
      <c r="L9" s="56"/>
    </row>
    <row r="10" spans="2:12" ht="135" thickBot="1">
      <c r="B10" s="50" t="s">
        <v>180</v>
      </c>
      <c r="C10" s="51" t="str">
        <f t="shared" si="0"/>
        <v>01_注册
_TC004_密码规则检查</v>
      </c>
      <c r="D10" s="52" t="s">
        <v>169</v>
      </c>
      <c r="E10" s="53" t="s">
        <v>277</v>
      </c>
      <c r="F10" s="54" t="s">
        <v>231</v>
      </c>
      <c r="G10" s="54" t="s">
        <v>867</v>
      </c>
      <c r="H10" s="54" t="s">
        <v>864</v>
      </c>
      <c r="I10" s="55" t="s">
        <v>186</v>
      </c>
      <c r="J10" s="59" t="s">
        <v>110</v>
      </c>
      <c r="K10" s="54" t="s">
        <v>261</v>
      </c>
      <c r="L10" s="57" t="s">
        <v>412</v>
      </c>
    </row>
    <row r="11" spans="2:12" ht="100.5" thickBot="1">
      <c r="B11" s="50" t="s">
        <v>180</v>
      </c>
      <c r="C11" s="51" t="str">
        <f t="shared" ref="C11" si="1">CONCATENATE(B11,"_",E11)</f>
        <v>01_注册
_TC004_验证码规则检查</v>
      </c>
      <c r="D11" s="52" t="s">
        <v>169</v>
      </c>
      <c r="E11" s="53" t="s">
        <v>863</v>
      </c>
      <c r="F11" s="54" t="s">
        <v>231</v>
      </c>
      <c r="G11" s="54" t="s">
        <v>866</v>
      </c>
      <c r="H11" s="54" t="s">
        <v>865</v>
      </c>
      <c r="I11" s="55" t="s">
        <v>187</v>
      </c>
      <c r="J11" s="59" t="s">
        <v>110</v>
      </c>
      <c r="K11" s="54"/>
      <c r="L11" s="57"/>
    </row>
  </sheetData>
  <mergeCells count="2">
    <mergeCell ref="B2:L3"/>
    <mergeCell ref="B4:L5"/>
  </mergeCells>
  <phoneticPr fontId="2" type="noConversion"/>
  <conditionalFormatting sqref="E7:H10">
    <cfRule type="expression" dxfId="109" priority="9" stopIfTrue="1">
      <formula>#REF!="error"</formula>
    </cfRule>
  </conditionalFormatting>
  <conditionalFormatting sqref="I7:I10">
    <cfRule type="cellIs" dxfId="108" priority="10" stopIfTrue="1" operator="equal">
      <formula>"Untest"</formula>
    </cfRule>
    <cfRule type="cellIs" dxfId="107" priority="11" stopIfTrue="1" operator="equal">
      <formula>"Fail"</formula>
    </cfRule>
    <cfRule type="cellIs" dxfId="106" priority="12" stopIfTrue="1" operator="equal">
      <formula>"Pass"</formula>
    </cfRule>
  </conditionalFormatting>
  <conditionalFormatting sqref="L7:L10">
    <cfRule type="expression" dxfId="105" priority="8" stopIfTrue="1">
      <formula>#REF!="error"</formula>
    </cfRule>
  </conditionalFormatting>
  <conditionalFormatting sqref="K7:K10">
    <cfRule type="expression" dxfId="104" priority="7" stopIfTrue="1">
      <formula>#REF!="error"</formula>
    </cfRule>
  </conditionalFormatting>
  <conditionalFormatting sqref="E11:H11">
    <cfRule type="expression" dxfId="103" priority="3" stopIfTrue="1">
      <formula>#REF!="error"</formula>
    </cfRule>
  </conditionalFormatting>
  <conditionalFormatting sqref="I11">
    <cfRule type="cellIs" dxfId="102" priority="4" stopIfTrue="1" operator="equal">
      <formula>"Untest"</formula>
    </cfRule>
    <cfRule type="cellIs" dxfId="101" priority="5" stopIfTrue="1" operator="equal">
      <formula>"Fail"</formula>
    </cfRule>
    <cfRule type="cellIs" dxfId="100" priority="6" stopIfTrue="1" operator="equal">
      <formula>"Pass"</formula>
    </cfRule>
  </conditionalFormatting>
  <conditionalFormatting sqref="L11">
    <cfRule type="expression" dxfId="99" priority="2" stopIfTrue="1">
      <formula>#REF!="error"</formula>
    </cfRule>
  </conditionalFormatting>
  <conditionalFormatting sqref="K11">
    <cfRule type="expression" dxfId="98" priority="1" stopIfTrue="1">
      <formula>#REF!="error"</formula>
    </cfRule>
  </conditionalFormatting>
  <dataValidations count="4">
    <dataValidation type="list" allowBlank="1" showInputMessage="1" showErrorMessage="1" sqref="I131074:I131082 JA7:JA11 SW7:SW11 ACS7:ACS11 AMO7:AMO11 AWK7:AWK11 BGG7:BGG11 BQC7:BQC11 BZY7:BZY11 CJU7:CJU11 CTQ7:CTQ11 DDM7:DDM11 DNI7:DNI11 DXE7:DXE11 EHA7:EHA11 EQW7:EQW11 FAS7:FAS11 FKO7:FKO11 FUK7:FUK11 GEG7:GEG11 GOC7:GOC11 GXY7:GXY11 HHU7:HHU11 HRQ7:HRQ11 IBM7:IBM11 ILI7:ILI11 IVE7:IVE11 JFA7:JFA11 JOW7:JOW11 JYS7:JYS11 KIO7:KIO11 KSK7:KSK11 LCG7:LCG11 LMC7:LMC11 LVY7:LVY11 MFU7:MFU11 MPQ7:MPQ11 MZM7:MZM11 NJI7:NJI11 NTE7:NTE11 ODA7:ODA11 OMW7:OMW11 OWS7:OWS11 PGO7:PGO11 PQK7:PQK11 QAG7:QAG11 QKC7:QKC11 QTY7:QTY11 RDU7:RDU11 RNQ7:RNQ11 RXM7:RXM11 SHI7:SHI11 SRE7:SRE11 TBA7:TBA11 TKW7:TKW11 TUS7:TUS11 UEO7:UEO11 UOK7:UOK11 UYG7:UYG11 VIC7:VIC11 VRY7:VRY11 WBU7:WBU11 WLQ7:WLQ11 WVM7:WVM11 I196610:I196618 JA65538:JA65546 SW65538:SW65546 ACS65538:ACS65546 AMO65538:AMO65546 AWK65538:AWK65546 BGG65538:BGG65546 BQC65538:BQC65546 BZY65538:BZY65546 CJU65538:CJU65546 CTQ65538:CTQ65546 DDM65538:DDM65546 DNI65538:DNI65546 DXE65538:DXE65546 EHA65538:EHA65546 EQW65538:EQW65546 FAS65538:FAS65546 FKO65538:FKO65546 FUK65538:FUK65546 GEG65538:GEG65546 GOC65538:GOC65546 GXY65538:GXY65546 HHU65538:HHU65546 HRQ65538:HRQ65546 IBM65538:IBM65546 ILI65538:ILI65546 IVE65538:IVE65546 JFA65538:JFA65546 JOW65538:JOW65546 JYS65538:JYS65546 KIO65538:KIO65546 KSK65538:KSK65546 LCG65538:LCG65546 LMC65538:LMC65546 LVY65538:LVY65546 MFU65538:MFU65546 MPQ65538:MPQ65546 MZM65538:MZM65546 NJI65538:NJI65546 NTE65538:NTE65546 ODA65538:ODA65546 OMW65538:OMW65546 OWS65538:OWS65546 PGO65538:PGO65546 PQK65538:PQK65546 QAG65538:QAG65546 QKC65538:QKC65546 QTY65538:QTY65546 RDU65538:RDU65546 RNQ65538:RNQ65546 RXM65538:RXM65546 SHI65538:SHI65546 SRE65538:SRE65546 TBA65538:TBA65546 TKW65538:TKW65546 TUS65538:TUS65546 UEO65538:UEO65546 UOK65538:UOK65546 UYG65538:UYG65546 VIC65538:VIC65546 VRY65538:VRY65546 WBU65538:WBU65546 WLQ65538:WLQ65546 WVM65538:WVM65546 I262146:I262154 JA131074:JA131082 SW131074:SW131082 ACS131074:ACS131082 AMO131074:AMO131082 AWK131074:AWK131082 BGG131074:BGG131082 BQC131074:BQC131082 BZY131074:BZY131082 CJU131074:CJU131082 CTQ131074:CTQ131082 DDM131074:DDM131082 DNI131074:DNI131082 DXE131074:DXE131082 EHA131074:EHA131082 EQW131074:EQW131082 FAS131074:FAS131082 FKO131074:FKO131082 FUK131074:FUK131082 GEG131074:GEG131082 GOC131074:GOC131082 GXY131074:GXY131082 HHU131074:HHU131082 HRQ131074:HRQ131082 IBM131074:IBM131082 ILI131074:ILI131082 IVE131074:IVE131082 JFA131074:JFA131082 JOW131074:JOW131082 JYS131074:JYS131082 KIO131074:KIO131082 KSK131074:KSK131082 LCG131074:LCG131082 LMC131074:LMC131082 LVY131074:LVY131082 MFU131074:MFU131082 MPQ131074:MPQ131082 MZM131074:MZM131082 NJI131074:NJI131082 NTE131074:NTE131082 ODA131074:ODA131082 OMW131074:OMW131082 OWS131074:OWS131082 PGO131074:PGO131082 PQK131074:PQK131082 QAG131074:QAG131082 QKC131074:QKC131082 QTY131074:QTY131082 RDU131074:RDU131082 RNQ131074:RNQ131082 RXM131074:RXM131082 SHI131074:SHI131082 SRE131074:SRE131082 TBA131074:TBA131082 TKW131074:TKW131082 TUS131074:TUS131082 UEO131074:UEO131082 UOK131074:UOK131082 UYG131074:UYG131082 VIC131074:VIC131082 VRY131074:VRY131082 WBU131074:WBU131082 WLQ131074:WLQ131082 WVM131074:WVM131082 I327682:I327690 JA196610:JA196618 SW196610:SW196618 ACS196610:ACS196618 AMO196610:AMO196618 AWK196610:AWK196618 BGG196610:BGG196618 BQC196610:BQC196618 BZY196610:BZY196618 CJU196610:CJU196618 CTQ196610:CTQ196618 DDM196610:DDM196618 DNI196610:DNI196618 DXE196610:DXE196618 EHA196610:EHA196618 EQW196610:EQW196618 FAS196610:FAS196618 FKO196610:FKO196618 FUK196610:FUK196618 GEG196610:GEG196618 GOC196610:GOC196618 GXY196610:GXY196618 HHU196610:HHU196618 HRQ196610:HRQ196618 IBM196610:IBM196618 ILI196610:ILI196618 IVE196610:IVE196618 JFA196610:JFA196618 JOW196610:JOW196618 JYS196610:JYS196618 KIO196610:KIO196618 KSK196610:KSK196618 LCG196610:LCG196618 LMC196610:LMC196618 LVY196610:LVY196618 MFU196610:MFU196618 MPQ196610:MPQ196618 MZM196610:MZM196618 NJI196610:NJI196618 NTE196610:NTE196618 ODA196610:ODA196618 OMW196610:OMW196618 OWS196610:OWS196618 PGO196610:PGO196618 PQK196610:PQK196618 QAG196610:QAG196618 QKC196610:QKC196618 QTY196610:QTY196618 RDU196610:RDU196618 RNQ196610:RNQ196618 RXM196610:RXM196618 SHI196610:SHI196618 SRE196610:SRE196618 TBA196610:TBA196618 TKW196610:TKW196618 TUS196610:TUS196618 UEO196610:UEO196618 UOK196610:UOK196618 UYG196610:UYG196618 VIC196610:VIC196618 VRY196610:VRY196618 WBU196610:WBU196618 WLQ196610:WLQ196618 WVM196610:WVM196618 I393218:I393226 JA262146:JA262154 SW262146:SW262154 ACS262146:ACS262154 AMO262146:AMO262154 AWK262146:AWK262154 BGG262146:BGG262154 BQC262146:BQC262154 BZY262146:BZY262154 CJU262146:CJU262154 CTQ262146:CTQ262154 DDM262146:DDM262154 DNI262146:DNI262154 DXE262146:DXE262154 EHA262146:EHA262154 EQW262146:EQW262154 FAS262146:FAS262154 FKO262146:FKO262154 FUK262146:FUK262154 GEG262146:GEG262154 GOC262146:GOC262154 GXY262146:GXY262154 HHU262146:HHU262154 HRQ262146:HRQ262154 IBM262146:IBM262154 ILI262146:ILI262154 IVE262146:IVE262154 JFA262146:JFA262154 JOW262146:JOW262154 JYS262146:JYS262154 KIO262146:KIO262154 KSK262146:KSK262154 LCG262146:LCG262154 LMC262146:LMC262154 LVY262146:LVY262154 MFU262146:MFU262154 MPQ262146:MPQ262154 MZM262146:MZM262154 NJI262146:NJI262154 NTE262146:NTE262154 ODA262146:ODA262154 OMW262146:OMW262154 OWS262146:OWS262154 PGO262146:PGO262154 PQK262146:PQK262154 QAG262146:QAG262154 QKC262146:QKC262154 QTY262146:QTY262154 RDU262146:RDU262154 RNQ262146:RNQ262154 RXM262146:RXM262154 SHI262146:SHI262154 SRE262146:SRE262154 TBA262146:TBA262154 TKW262146:TKW262154 TUS262146:TUS262154 UEO262146:UEO262154 UOK262146:UOK262154 UYG262146:UYG262154 VIC262146:VIC262154 VRY262146:VRY262154 WBU262146:WBU262154 WLQ262146:WLQ262154 WVM262146:WVM262154 I458754:I458762 JA327682:JA327690 SW327682:SW327690 ACS327682:ACS327690 AMO327682:AMO327690 AWK327682:AWK327690 BGG327682:BGG327690 BQC327682:BQC327690 BZY327682:BZY327690 CJU327682:CJU327690 CTQ327682:CTQ327690 DDM327682:DDM327690 DNI327682:DNI327690 DXE327682:DXE327690 EHA327682:EHA327690 EQW327682:EQW327690 FAS327682:FAS327690 FKO327682:FKO327690 FUK327682:FUK327690 GEG327682:GEG327690 GOC327682:GOC327690 GXY327682:GXY327690 HHU327682:HHU327690 HRQ327682:HRQ327690 IBM327682:IBM327690 ILI327682:ILI327690 IVE327682:IVE327690 JFA327682:JFA327690 JOW327682:JOW327690 JYS327682:JYS327690 KIO327682:KIO327690 KSK327682:KSK327690 LCG327682:LCG327690 LMC327682:LMC327690 LVY327682:LVY327690 MFU327682:MFU327690 MPQ327682:MPQ327690 MZM327682:MZM327690 NJI327682:NJI327690 NTE327682:NTE327690 ODA327682:ODA327690 OMW327682:OMW327690 OWS327682:OWS327690 PGO327682:PGO327690 PQK327682:PQK327690 QAG327682:QAG327690 QKC327682:QKC327690 QTY327682:QTY327690 RDU327682:RDU327690 RNQ327682:RNQ327690 RXM327682:RXM327690 SHI327682:SHI327690 SRE327682:SRE327690 TBA327682:TBA327690 TKW327682:TKW327690 TUS327682:TUS327690 UEO327682:UEO327690 UOK327682:UOK327690 UYG327682:UYG327690 VIC327682:VIC327690 VRY327682:VRY327690 WBU327682:WBU327690 WLQ327682:WLQ327690 WVM327682:WVM327690 I524290:I524298 JA393218:JA393226 SW393218:SW393226 ACS393218:ACS393226 AMO393218:AMO393226 AWK393218:AWK393226 BGG393218:BGG393226 BQC393218:BQC393226 BZY393218:BZY393226 CJU393218:CJU393226 CTQ393218:CTQ393226 DDM393218:DDM393226 DNI393218:DNI393226 DXE393218:DXE393226 EHA393218:EHA393226 EQW393218:EQW393226 FAS393218:FAS393226 FKO393218:FKO393226 FUK393218:FUK393226 GEG393218:GEG393226 GOC393218:GOC393226 GXY393218:GXY393226 HHU393218:HHU393226 HRQ393218:HRQ393226 IBM393218:IBM393226 ILI393218:ILI393226 IVE393218:IVE393226 JFA393218:JFA393226 JOW393218:JOW393226 JYS393218:JYS393226 KIO393218:KIO393226 KSK393218:KSK393226 LCG393218:LCG393226 LMC393218:LMC393226 LVY393218:LVY393226 MFU393218:MFU393226 MPQ393218:MPQ393226 MZM393218:MZM393226 NJI393218:NJI393226 NTE393218:NTE393226 ODA393218:ODA393226 OMW393218:OMW393226 OWS393218:OWS393226 PGO393218:PGO393226 PQK393218:PQK393226 QAG393218:QAG393226 QKC393218:QKC393226 QTY393218:QTY393226 RDU393218:RDU393226 RNQ393218:RNQ393226 RXM393218:RXM393226 SHI393218:SHI393226 SRE393218:SRE393226 TBA393218:TBA393226 TKW393218:TKW393226 TUS393218:TUS393226 UEO393218:UEO393226 UOK393218:UOK393226 UYG393218:UYG393226 VIC393218:VIC393226 VRY393218:VRY393226 WBU393218:WBU393226 WLQ393218:WLQ393226 WVM393218:WVM393226 I589826:I589834 JA458754:JA458762 SW458754:SW458762 ACS458754:ACS458762 AMO458754:AMO458762 AWK458754:AWK458762 BGG458754:BGG458762 BQC458754:BQC458762 BZY458754:BZY458762 CJU458754:CJU458762 CTQ458754:CTQ458762 DDM458754:DDM458762 DNI458754:DNI458762 DXE458754:DXE458762 EHA458754:EHA458762 EQW458754:EQW458762 FAS458754:FAS458762 FKO458754:FKO458762 FUK458754:FUK458762 GEG458754:GEG458762 GOC458754:GOC458762 GXY458754:GXY458762 HHU458754:HHU458762 HRQ458754:HRQ458762 IBM458754:IBM458762 ILI458754:ILI458762 IVE458754:IVE458762 JFA458754:JFA458762 JOW458754:JOW458762 JYS458754:JYS458762 KIO458754:KIO458762 KSK458754:KSK458762 LCG458754:LCG458762 LMC458754:LMC458762 LVY458754:LVY458762 MFU458754:MFU458762 MPQ458754:MPQ458762 MZM458754:MZM458762 NJI458754:NJI458762 NTE458754:NTE458762 ODA458754:ODA458762 OMW458754:OMW458762 OWS458754:OWS458762 PGO458754:PGO458762 PQK458754:PQK458762 QAG458754:QAG458762 QKC458754:QKC458762 QTY458754:QTY458762 RDU458754:RDU458762 RNQ458754:RNQ458762 RXM458754:RXM458762 SHI458754:SHI458762 SRE458754:SRE458762 TBA458754:TBA458762 TKW458754:TKW458762 TUS458754:TUS458762 UEO458754:UEO458762 UOK458754:UOK458762 UYG458754:UYG458762 VIC458754:VIC458762 VRY458754:VRY458762 WBU458754:WBU458762 WLQ458754:WLQ458762 WVM458754:WVM458762 I655362:I655370 JA524290:JA524298 SW524290:SW524298 ACS524290:ACS524298 AMO524290:AMO524298 AWK524290:AWK524298 BGG524290:BGG524298 BQC524290:BQC524298 BZY524290:BZY524298 CJU524290:CJU524298 CTQ524290:CTQ524298 DDM524290:DDM524298 DNI524290:DNI524298 DXE524290:DXE524298 EHA524290:EHA524298 EQW524290:EQW524298 FAS524290:FAS524298 FKO524290:FKO524298 FUK524290:FUK524298 GEG524290:GEG524298 GOC524290:GOC524298 GXY524290:GXY524298 HHU524290:HHU524298 HRQ524290:HRQ524298 IBM524290:IBM524298 ILI524290:ILI524298 IVE524290:IVE524298 JFA524290:JFA524298 JOW524290:JOW524298 JYS524290:JYS524298 KIO524290:KIO524298 KSK524290:KSK524298 LCG524290:LCG524298 LMC524290:LMC524298 LVY524290:LVY524298 MFU524290:MFU524298 MPQ524290:MPQ524298 MZM524290:MZM524298 NJI524290:NJI524298 NTE524290:NTE524298 ODA524290:ODA524298 OMW524290:OMW524298 OWS524290:OWS524298 PGO524290:PGO524298 PQK524290:PQK524298 QAG524290:QAG524298 QKC524290:QKC524298 QTY524290:QTY524298 RDU524290:RDU524298 RNQ524290:RNQ524298 RXM524290:RXM524298 SHI524290:SHI524298 SRE524290:SRE524298 TBA524290:TBA524298 TKW524290:TKW524298 TUS524290:TUS524298 UEO524290:UEO524298 UOK524290:UOK524298 UYG524290:UYG524298 VIC524290:VIC524298 VRY524290:VRY524298 WBU524290:WBU524298 WLQ524290:WLQ524298 WVM524290:WVM524298 I720898:I720906 JA589826:JA589834 SW589826:SW589834 ACS589826:ACS589834 AMO589826:AMO589834 AWK589826:AWK589834 BGG589826:BGG589834 BQC589826:BQC589834 BZY589826:BZY589834 CJU589826:CJU589834 CTQ589826:CTQ589834 DDM589826:DDM589834 DNI589826:DNI589834 DXE589826:DXE589834 EHA589826:EHA589834 EQW589826:EQW589834 FAS589826:FAS589834 FKO589826:FKO589834 FUK589826:FUK589834 GEG589826:GEG589834 GOC589826:GOC589834 GXY589826:GXY589834 HHU589826:HHU589834 HRQ589826:HRQ589834 IBM589826:IBM589834 ILI589826:ILI589834 IVE589826:IVE589834 JFA589826:JFA589834 JOW589826:JOW589834 JYS589826:JYS589834 KIO589826:KIO589834 KSK589826:KSK589834 LCG589826:LCG589834 LMC589826:LMC589834 LVY589826:LVY589834 MFU589826:MFU589834 MPQ589826:MPQ589834 MZM589826:MZM589834 NJI589826:NJI589834 NTE589826:NTE589834 ODA589826:ODA589834 OMW589826:OMW589834 OWS589826:OWS589834 PGO589826:PGO589834 PQK589826:PQK589834 QAG589826:QAG589834 QKC589826:QKC589834 QTY589826:QTY589834 RDU589826:RDU589834 RNQ589826:RNQ589834 RXM589826:RXM589834 SHI589826:SHI589834 SRE589826:SRE589834 TBA589826:TBA589834 TKW589826:TKW589834 TUS589826:TUS589834 UEO589826:UEO589834 UOK589826:UOK589834 UYG589826:UYG589834 VIC589826:VIC589834 VRY589826:VRY589834 WBU589826:WBU589834 WLQ589826:WLQ589834 WVM589826:WVM589834 I786434:I786442 JA655362:JA655370 SW655362:SW655370 ACS655362:ACS655370 AMO655362:AMO655370 AWK655362:AWK655370 BGG655362:BGG655370 BQC655362:BQC655370 BZY655362:BZY655370 CJU655362:CJU655370 CTQ655362:CTQ655370 DDM655362:DDM655370 DNI655362:DNI655370 DXE655362:DXE655370 EHA655362:EHA655370 EQW655362:EQW655370 FAS655362:FAS655370 FKO655362:FKO655370 FUK655362:FUK655370 GEG655362:GEG655370 GOC655362:GOC655370 GXY655362:GXY655370 HHU655362:HHU655370 HRQ655362:HRQ655370 IBM655362:IBM655370 ILI655362:ILI655370 IVE655362:IVE655370 JFA655362:JFA655370 JOW655362:JOW655370 JYS655362:JYS655370 KIO655362:KIO655370 KSK655362:KSK655370 LCG655362:LCG655370 LMC655362:LMC655370 LVY655362:LVY655370 MFU655362:MFU655370 MPQ655362:MPQ655370 MZM655362:MZM655370 NJI655362:NJI655370 NTE655362:NTE655370 ODA655362:ODA655370 OMW655362:OMW655370 OWS655362:OWS655370 PGO655362:PGO655370 PQK655362:PQK655370 QAG655362:QAG655370 QKC655362:QKC655370 QTY655362:QTY655370 RDU655362:RDU655370 RNQ655362:RNQ655370 RXM655362:RXM655370 SHI655362:SHI655370 SRE655362:SRE655370 TBA655362:TBA655370 TKW655362:TKW655370 TUS655362:TUS655370 UEO655362:UEO655370 UOK655362:UOK655370 UYG655362:UYG655370 VIC655362:VIC655370 VRY655362:VRY655370 WBU655362:WBU655370 WLQ655362:WLQ655370 WVM655362:WVM655370 I851970:I851978 JA720898:JA720906 SW720898:SW720906 ACS720898:ACS720906 AMO720898:AMO720906 AWK720898:AWK720906 BGG720898:BGG720906 BQC720898:BQC720906 BZY720898:BZY720906 CJU720898:CJU720906 CTQ720898:CTQ720906 DDM720898:DDM720906 DNI720898:DNI720906 DXE720898:DXE720906 EHA720898:EHA720906 EQW720898:EQW720906 FAS720898:FAS720906 FKO720898:FKO720906 FUK720898:FUK720906 GEG720898:GEG720906 GOC720898:GOC720906 GXY720898:GXY720906 HHU720898:HHU720906 HRQ720898:HRQ720906 IBM720898:IBM720906 ILI720898:ILI720906 IVE720898:IVE720906 JFA720898:JFA720906 JOW720898:JOW720906 JYS720898:JYS720906 KIO720898:KIO720906 KSK720898:KSK720906 LCG720898:LCG720906 LMC720898:LMC720906 LVY720898:LVY720906 MFU720898:MFU720906 MPQ720898:MPQ720906 MZM720898:MZM720906 NJI720898:NJI720906 NTE720898:NTE720906 ODA720898:ODA720906 OMW720898:OMW720906 OWS720898:OWS720906 PGO720898:PGO720906 PQK720898:PQK720906 QAG720898:QAG720906 QKC720898:QKC720906 QTY720898:QTY720906 RDU720898:RDU720906 RNQ720898:RNQ720906 RXM720898:RXM720906 SHI720898:SHI720906 SRE720898:SRE720906 TBA720898:TBA720906 TKW720898:TKW720906 TUS720898:TUS720906 UEO720898:UEO720906 UOK720898:UOK720906 UYG720898:UYG720906 VIC720898:VIC720906 VRY720898:VRY720906 WBU720898:WBU720906 WLQ720898:WLQ720906 WVM720898:WVM720906 I917506:I917514 JA786434:JA786442 SW786434:SW786442 ACS786434:ACS786442 AMO786434:AMO786442 AWK786434:AWK786442 BGG786434:BGG786442 BQC786434:BQC786442 BZY786434:BZY786442 CJU786434:CJU786442 CTQ786434:CTQ786442 DDM786434:DDM786442 DNI786434:DNI786442 DXE786434:DXE786442 EHA786434:EHA786442 EQW786434:EQW786442 FAS786434:FAS786442 FKO786434:FKO786442 FUK786434:FUK786442 GEG786434:GEG786442 GOC786434:GOC786442 GXY786434:GXY786442 HHU786434:HHU786442 HRQ786434:HRQ786442 IBM786434:IBM786442 ILI786434:ILI786442 IVE786434:IVE786442 JFA786434:JFA786442 JOW786434:JOW786442 JYS786434:JYS786442 KIO786434:KIO786442 KSK786434:KSK786442 LCG786434:LCG786442 LMC786434:LMC786442 LVY786434:LVY786442 MFU786434:MFU786442 MPQ786434:MPQ786442 MZM786434:MZM786442 NJI786434:NJI786442 NTE786434:NTE786442 ODA786434:ODA786442 OMW786434:OMW786442 OWS786434:OWS786442 PGO786434:PGO786442 PQK786434:PQK786442 QAG786434:QAG786442 QKC786434:QKC786442 QTY786434:QTY786442 RDU786434:RDU786442 RNQ786434:RNQ786442 RXM786434:RXM786442 SHI786434:SHI786442 SRE786434:SRE786442 TBA786434:TBA786442 TKW786434:TKW786442 TUS786434:TUS786442 UEO786434:UEO786442 UOK786434:UOK786442 UYG786434:UYG786442 VIC786434:VIC786442 VRY786434:VRY786442 WBU786434:WBU786442 WLQ786434:WLQ786442 WVM786434:WVM786442 I983042:I983050 JA851970:JA851978 SW851970:SW851978 ACS851970:ACS851978 AMO851970:AMO851978 AWK851970:AWK851978 BGG851970:BGG851978 BQC851970:BQC851978 BZY851970:BZY851978 CJU851970:CJU851978 CTQ851970:CTQ851978 DDM851970:DDM851978 DNI851970:DNI851978 DXE851970:DXE851978 EHA851970:EHA851978 EQW851970:EQW851978 FAS851970:FAS851978 FKO851970:FKO851978 FUK851970:FUK851978 GEG851970:GEG851978 GOC851970:GOC851978 GXY851970:GXY851978 HHU851970:HHU851978 HRQ851970:HRQ851978 IBM851970:IBM851978 ILI851970:ILI851978 IVE851970:IVE851978 JFA851970:JFA851978 JOW851970:JOW851978 JYS851970:JYS851978 KIO851970:KIO851978 KSK851970:KSK851978 LCG851970:LCG851978 LMC851970:LMC851978 LVY851970:LVY851978 MFU851970:MFU851978 MPQ851970:MPQ851978 MZM851970:MZM851978 NJI851970:NJI851978 NTE851970:NTE851978 ODA851970:ODA851978 OMW851970:OMW851978 OWS851970:OWS851978 PGO851970:PGO851978 PQK851970:PQK851978 QAG851970:QAG851978 QKC851970:QKC851978 QTY851970:QTY851978 RDU851970:RDU851978 RNQ851970:RNQ851978 RXM851970:RXM851978 SHI851970:SHI851978 SRE851970:SRE851978 TBA851970:TBA851978 TKW851970:TKW851978 TUS851970:TUS851978 UEO851970:UEO851978 UOK851970:UOK851978 UYG851970:UYG851978 VIC851970:VIC851978 VRY851970:VRY851978 WBU851970:WBU851978 WLQ851970:WLQ851978 WVM851970:WVM851978 I7:I11 JA917506:JA917514 SW917506:SW917514 ACS917506:ACS917514 AMO917506:AMO917514 AWK917506:AWK917514 BGG917506:BGG917514 BQC917506:BQC917514 BZY917506:BZY917514 CJU917506:CJU917514 CTQ917506:CTQ917514 DDM917506:DDM917514 DNI917506:DNI917514 DXE917506:DXE917514 EHA917506:EHA917514 EQW917506:EQW917514 FAS917506:FAS917514 FKO917506:FKO917514 FUK917506:FUK917514 GEG917506:GEG917514 GOC917506:GOC917514 GXY917506:GXY917514 HHU917506:HHU917514 HRQ917506:HRQ917514 IBM917506:IBM917514 ILI917506:ILI917514 IVE917506:IVE917514 JFA917506:JFA917514 JOW917506:JOW917514 JYS917506:JYS917514 KIO917506:KIO917514 KSK917506:KSK917514 LCG917506:LCG917514 LMC917506:LMC917514 LVY917506:LVY917514 MFU917506:MFU917514 MPQ917506:MPQ917514 MZM917506:MZM917514 NJI917506:NJI917514 NTE917506:NTE917514 ODA917506:ODA917514 OMW917506:OMW917514 OWS917506:OWS917514 PGO917506:PGO917514 PQK917506:PQK917514 QAG917506:QAG917514 QKC917506:QKC917514 QTY917506:QTY917514 RDU917506:RDU917514 RNQ917506:RNQ917514 RXM917506:RXM917514 SHI917506:SHI917514 SRE917506:SRE917514 TBA917506:TBA917514 TKW917506:TKW917514 TUS917506:TUS917514 UEO917506:UEO917514 UOK917506:UOK917514 UYG917506:UYG917514 VIC917506:VIC917514 VRY917506:VRY917514 WBU917506:WBU917514 WLQ917506:WLQ917514 WVM917506:WVM917514 WVM983042:WVM983050 JA983042:JA983050 SW983042:SW983050 ACS983042:ACS983050 AMO983042:AMO983050 AWK983042:AWK983050 BGG983042:BGG983050 BQC983042:BQC983050 BZY983042:BZY983050 CJU983042:CJU983050 CTQ983042:CTQ983050 DDM983042:DDM983050 DNI983042:DNI983050 DXE983042:DXE983050 EHA983042:EHA983050 EQW983042:EQW983050 FAS983042:FAS983050 FKO983042:FKO983050 FUK983042:FUK983050 GEG983042:GEG983050 GOC983042:GOC983050 GXY983042:GXY983050 HHU983042:HHU983050 HRQ983042:HRQ983050 IBM983042:IBM983050 ILI983042:ILI983050 IVE983042:IVE983050 JFA983042:JFA983050 JOW983042:JOW983050 JYS983042:JYS983050 KIO983042:KIO983050 KSK983042:KSK983050 LCG983042:LCG983050 LMC983042:LMC983050 LVY983042:LVY983050 MFU983042:MFU983050 MPQ983042:MPQ983050 MZM983042:MZM983050 NJI983042:NJI983050 NTE983042:NTE983050 ODA983042:ODA983050 OMW983042:OMW983050 OWS983042:OWS983050 PGO983042:PGO983050 PQK983042:PQK983050 QAG983042:QAG983050 QKC983042:QKC983050 QTY983042:QTY983050 RDU983042:RDU983050 RNQ983042:RNQ983050 RXM983042:RXM983050 SHI983042:SHI983050 SRE983042:SRE983050 TBA983042:TBA983050 TKW983042:TKW983050 TUS983042:TUS983050 UEO983042:UEO983050 UOK983042:UOK983050 UYG983042:UYG983050 VIC983042:VIC983050 VRY983042:VRY983050 WBU983042:WBU983050 WLQ983042:WLQ983050 I65538:I65546">
      <formula1>"Pass,Untest,Fail"</formula1>
    </dataValidation>
    <dataValidation type="list" allowBlank="1" showInputMessage="1" showErrorMessage="1" sqref="D7:D11 IV7:IV11 SR7:SR11 ACN7:ACN11 AMJ7:AMJ11 AWF7:AWF11 BGB7:BGB11 BPX7:BPX11 BZT7:BZT11 CJP7:CJP11 CTL7:CTL11 DDH7:DDH11 DND7:DND11 DWZ7:DWZ11 EGV7:EGV11 EQR7:EQR11 FAN7:FAN11 FKJ7:FKJ11 FUF7:FUF11 GEB7:GEB11 GNX7:GNX11 GXT7:GXT11 HHP7:HHP11 HRL7:HRL11 IBH7:IBH11 ILD7:ILD11 IUZ7:IUZ11 JEV7:JEV11 JOR7:JOR11 JYN7:JYN11 KIJ7:KIJ11 KSF7:KSF11 LCB7:LCB11 LLX7:LLX11 LVT7:LVT11 MFP7:MFP11 MPL7:MPL11 MZH7:MZH11 NJD7:NJD11 NSZ7:NSZ11 OCV7:OCV11 OMR7:OMR11 OWN7:OWN11 PGJ7:PGJ11 PQF7:PQF11 QAB7:QAB11 QJX7:QJX11 QTT7:QTT11 RDP7:RDP11 RNL7:RNL11 RXH7:RXH11 SHD7:SHD11 SQZ7:SQZ11 TAV7:TAV11 TKR7:TKR11 TUN7:TUN11 UEJ7:UEJ11 UOF7:UOF11 UYB7:UYB11 VHX7:VHX11 VRT7:VRT11 WBP7:WBP11 WLL7:WLL11 WVH7:WVH11 D65538:D65546 IV65538:IV65546 SR65538:SR65546 ACN65538:ACN65546 AMJ65538:AMJ65546 AWF65538:AWF65546 BGB65538:BGB65546 BPX65538:BPX65546 BZT65538:BZT65546 CJP65538:CJP65546 CTL65538:CTL65546 DDH65538:DDH65546 DND65538:DND65546 DWZ65538:DWZ65546 EGV65538:EGV65546 EQR65538:EQR65546 FAN65538:FAN65546 FKJ65538:FKJ65546 FUF65538:FUF65546 GEB65538:GEB65546 GNX65538:GNX65546 GXT65538:GXT65546 HHP65538:HHP65546 HRL65538:HRL65546 IBH65538:IBH65546 ILD65538:ILD65546 IUZ65538:IUZ65546 JEV65538:JEV65546 JOR65538:JOR65546 JYN65538:JYN65546 KIJ65538:KIJ65546 KSF65538:KSF65546 LCB65538:LCB65546 LLX65538:LLX65546 LVT65538:LVT65546 MFP65538:MFP65546 MPL65538:MPL65546 MZH65538:MZH65546 NJD65538:NJD65546 NSZ65538:NSZ65546 OCV65538:OCV65546 OMR65538:OMR65546 OWN65538:OWN65546 PGJ65538:PGJ65546 PQF65538:PQF65546 QAB65538:QAB65546 QJX65538:QJX65546 QTT65538:QTT65546 RDP65538:RDP65546 RNL65538:RNL65546 RXH65538:RXH65546 SHD65538:SHD65546 SQZ65538:SQZ65546 TAV65538:TAV65546 TKR65538:TKR65546 TUN65538:TUN65546 UEJ65538:UEJ65546 UOF65538:UOF65546 UYB65538:UYB65546 VHX65538:VHX65546 VRT65538:VRT65546 WBP65538:WBP65546 WLL65538:WLL65546 WVH65538:WVH65546 D131074:D131082 IV131074:IV131082 SR131074:SR131082 ACN131074:ACN131082 AMJ131074:AMJ131082 AWF131074:AWF131082 BGB131074:BGB131082 BPX131074:BPX131082 BZT131074:BZT131082 CJP131074:CJP131082 CTL131074:CTL131082 DDH131074:DDH131082 DND131074:DND131082 DWZ131074:DWZ131082 EGV131074:EGV131082 EQR131074:EQR131082 FAN131074:FAN131082 FKJ131074:FKJ131082 FUF131074:FUF131082 GEB131074:GEB131082 GNX131074:GNX131082 GXT131074:GXT131082 HHP131074:HHP131082 HRL131074:HRL131082 IBH131074:IBH131082 ILD131074:ILD131082 IUZ131074:IUZ131082 JEV131074:JEV131082 JOR131074:JOR131082 JYN131074:JYN131082 KIJ131074:KIJ131082 KSF131074:KSF131082 LCB131074:LCB131082 LLX131074:LLX131082 LVT131074:LVT131082 MFP131074:MFP131082 MPL131074:MPL131082 MZH131074:MZH131082 NJD131074:NJD131082 NSZ131074:NSZ131082 OCV131074:OCV131082 OMR131074:OMR131082 OWN131074:OWN131082 PGJ131074:PGJ131082 PQF131074:PQF131082 QAB131074:QAB131082 QJX131074:QJX131082 QTT131074:QTT131082 RDP131074:RDP131082 RNL131074:RNL131082 RXH131074:RXH131082 SHD131074:SHD131082 SQZ131074:SQZ131082 TAV131074:TAV131082 TKR131074:TKR131082 TUN131074:TUN131082 UEJ131074:UEJ131082 UOF131074:UOF131082 UYB131074:UYB131082 VHX131074:VHX131082 VRT131074:VRT131082 WBP131074:WBP131082 WLL131074:WLL131082 WVH131074:WVH131082 D196610:D196618 IV196610:IV196618 SR196610:SR196618 ACN196610:ACN196618 AMJ196610:AMJ196618 AWF196610:AWF196618 BGB196610:BGB196618 BPX196610:BPX196618 BZT196610:BZT196618 CJP196610:CJP196618 CTL196610:CTL196618 DDH196610:DDH196618 DND196610:DND196618 DWZ196610:DWZ196618 EGV196610:EGV196618 EQR196610:EQR196618 FAN196610:FAN196618 FKJ196610:FKJ196618 FUF196610:FUF196618 GEB196610:GEB196618 GNX196610:GNX196618 GXT196610:GXT196618 HHP196610:HHP196618 HRL196610:HRL196618 IBH196610:IBH196618 ILD196610:ILD196618 IUZ196610:IUZ196618 JEV196610:JEV196618 JOR196610:JOR196618 JYN196610:JYN196618 KIJ196610:KIJ196618 KSF196610:KSF196618 LCB196610:LCB196618 LLX196610:LLX196618 LVT196610:LVT196618 MFP196610:MFP196618 MPL196610:MPL196618 MZH196610:MZH196618 NJD196610:NJD196618 NSZ196610:NSZ196618 OCV196610:OCV196618 OMR196610:OMR196618 OWN196610:OWN196618 PGJ196610:PGJ196618 PQF196610:PQF196618 QAB196610:QAB196618 QJX196610:QJX196618 QTT196610:QTT196618 RDP196610:RDP196618 RNL196610:RNL196618 RXH196610:RXH196618 SHD196610:SHD196618 SQZ196610:SQZ196618 TAV196610:TAV196618 TKR196610:TKR196618 TUN196610:TUN196618 UEJ196610:UEJ196618 UOF196610:UOF196618 UYB196610:UYB196618 VHX196610:VHX196618 VRT196610:VRT196618 WBP196610:WBP196618 WLL196610:WLL196618 WVH196610:WVH196618 D262146:D262154 IV262146:IV262154 SR262146:SR262154 ACN262146:ACN262154 AMJ262146:AMJ262154 AWF262146:AWF262154 BGB262146:BGB262154 BPX262146:BPX262154 BZT262146:BZT262154 CJP262146:CJP262154 CTL262146:CTL262154 DDH262146:DDH262154 DND262146:DND262154 DWZ262146:DWZ262154 EGV262146:EGV262154 EQR262146:EQR262154 FAN262146:FAN262154 FKJ262146:FKJ262154 FUF262146:FUF262154 GEB262146:GEB262154 GNX262146:GNX262154 GXT262146:GXT262154 HHP262146:HHP262154 HRL262146:HRL262154 IBH262146:IBH262154 ILD262146:ILD262154 IUZ262146:IUZ262154 JEV262146:JEV262154 JOR262146:JOR262154 JYN262146:JYN262154 KIJ262146:KIJ262154 KSF262146:KSF262154 LCB262146:LCB262154 LLX262146:LLX262154 LVT262146:LVT262154 MFP262146:MFP262154 MPL262146:MPL262154 MZH262146:MZH262154 NJD262146:NJD262154 NSZ262146:NSZ262154 OCV262146:OCV262154 OMR262146:OMR262154 OWN262146:OWN262154 PGJ262146:PGJ262154 PQF262146:PQF262154 QAB262146:QAB262154 QJX262146:QJX262154 QTT262146:QTT262154 RDP262146:RDP262154 RNL262146:RNL262154 RXH262146:RXH262154 SHD262146:SHD262154 SQZ262146:SQZ262154 TAV262146:TAV262154 TKR262146:TKR262154 TUN262146:TUN262154 UEJ262146:UEJ262154 UOF262146:UOF262154 UYB262146:UYB262154 VHX262146:VHX262154 VRT262146:VRT262154 WBP262146:WBP262154 WLL262146:WLL262154 WVH262146:WVH262154 D327682:D327690 IV327682:IV327690 SR327682:SR327690 ACN327682:ACN327690 AMJ327682:AMJ327690 AWF327682:AWF327690 BGB327682:BGB327690 BPX327682:BPX327690 BZT327682:BZT327690 CJP327682:CJP327690 CTL327682:CTL327690 DDH327682:DDH327690 DND327682:DND327690 DWZ327682:DWZ327690 EGV327682:EGV327690 EQR327682:EQR327690 FAN327682:FAN327690 FKJ327682:FKJ327690 FUF327682:FUF327690 GEB327682:GEB327690 GNX327682:GNX327690 GXT327682:GXT327690 HHP327682:HHP327690 HRL327682:HRL327690 IBH327682:IBH327690 ILD327682:ILD327690 IUZ327682:IUZ327690 JEV327682:JEV327690 JOR327682:JOR327690 JYN327682:JYN327690 KIJ327682:KIJ327690 KSF327682:KSF327690 LCB327682:LCB327690 LLX327682:LLX327690 LVT327682:LVT327690 MFP327682:MFP327690 MPL327682:MPL327690 MZH327682:MZH327690 NJD327682:NJD327690 NSZ327682:NSZ327690 OCV327682:OCV327690 OMR327682:OMR327690 OWN327682:OWN327690 PGJ327682:PGJ327690 PQF327682:PQF327690 QAB327682:QAB327690 QJX327682:QJX327690 QTT327682:QTT327690 RDP327682:RDP327690 RNL327682:RNL327690 RXH327682:RXH327690 SHD327682:SHD327690 SQZ327682:SQZ327690 TAV327682:TAV327690 TKR327682:TKR327690 TUN327682:TUN327690 UEJ327682:UEJ327690 UOF327682:UOF327690 UYB327682:UYB327690 VHX327682:VHX327690 VRT327682:VRT327690 WBP327682:WBP327690 WLL327682:WLL327690 WVH327682:WVH327690 D393218:D393226 IV393218:IV393226 SR393218:SR393226 ACN393218:ACN393226 AMJ393218:AMJ393226 AWF393218:AWF393226 BGB393218:BGB393226 BPX393218:BPX393226 BZT393218:BZT393226 CJP393218:CJP393226 CTL393218:CTL393226 DDH393218:DDH393226 DND393218:DND393226 DWZ393218:DWZ393226 EGV393218:EGV393226 EQR393218:EQR393226 FAN393218:FAN393226 FKJ393218:FKJ393226 FUF393218:FUF393226 GEB393218:GEB393226 GNX393218:GNX393226 GXT393218:GXT393226 HHP393218:HHP393226 HRL393218:HRL393226 IBH393218:IBH393226 ILD393218:ILD393226 IUZ393218:IUZ393226 JEV393218:JEV393226 JOR393218:JOR393226 JYN393218:JYN393226 KIJ393218:KIJ393226 KSF393218:KSF393226 LCB393218:LCB393226 LLX393218:LLX393226 LVT393218:LVT393226 MFP393218:MFP393226 MPL393218:MPL393226 MZH393218:MZH393226 NJD393218:NJD393226 NSZ393218:NSZ393226 OCV393218:OCV393226 OMR393218:OMR393226 OWN393218:OWN393226 PGJ393218:PGJ393226 PQF393218:PQF393226 QAB393218:QAB393226 QJX393218:QJX393226 QTT393218:QTT393226 RDP393218:RDP393226 RNL393218:RNL393226 RXH393218:RXH393226 SHD393218:SHD393226 SQZ393218:SQZ393226 TAV393218:TAV393226 TKR393218:TKR393226 TUN393218:TUN393226 UEJ393218:UEJ393226 UOF393218:UOF393226 UYB393218:UYB393226 VHX393218:VHX393226 VRT393218:VRT393226 WBP393218:WBP393226 WLL393218:WLL393226 WVH393218:WVH393226 D458754:D458762 IV458754:IV458762 SR458754:SR458762 ACN458754:ACN458762 AMJ458754:AMJ458762 AWF458754:AWF458762 BGB458754:BGB458762 BPX458754:BPX458762 BZT458754:BZT458762 CJP458754:CJP458762 CTL458754:CTL458762 DDH458754:DDH458762 DND458754:DND458762 DWZ458754:DWZ458762 EGV458754:EGV458762 EQR458754:EQR458762 FAN458754:FAN458762 FKJ458754:FKJ458762 FUF458754:FUF458762 GEB458754:GEB458762 GNX458754:GNX458762 GXT458754:GXT458762 HHP458754:HHP458762 HRL458754:HRL458762 IBH458754:IBH458762 ILD458754:ILD458762 IUZ458754:IUZ458762 JEV458754:JEV458762 JOR458754:JOR458762 JYN458754:JYN458762 KIJ458754:KIJ458762 KSF458754:KSF458762 LCB458754:LCB458762 LLX458754:LLX458762 LVT458754:LVT458762 MFP458754:MFP458762 MPL458754:MPL458762 MZH458754:MZH458762 NJD458754:NJD458762 NSZ458754:NSZ458762 OCV458754:OCV458762 OMR458754:OMR458762 OWN458754:OWN458762 PGJ458754:PGJ458762 PQF458754:PQF458762 QAB458754:QAB458762 QJX458754:QJX458762 QTT458754:QTT458762 RDP458754:RDP458762 RNL458754:RNL458762 RXH458754:RXH458762 SHD458754:SHD458762 SQZ458754:SQZ458762 TAV458754:TAV458762 TKR458754:TKR458762 TUN458754:TUN458762 UEJ458754:UEJ458762 UOF458754:UOF458762 UYB458754:UYB458762 VHX458754:VHX458762 VRT458754:VRT458762 WBP458754:WBP458762 WLL458754:WLL458762 WVH458754:WVH458762 D524290:D524298 IV524290:IV524298 SR524290:SR524298 ACN524290:ACN524298 AMJ524290:AMJ524298 AWF524290:AWF524298 BGB524290:BGB524298 BPX524290:BPX524298 BZT524290:BZT524298 CJP524290:CJP524298 CTL524290:CTL524298 DDH524290:DDH524298 DND524290:DND524298 DWZ524290:DWZ524298 EGV524290:EGV524298 EQR524290:EQR524298 FAN524290:FAN524298 FKJ524290:FKJ524298 FUF524290:FUF524298 GEB524290:GEB524298 GNX524290:GNX524298 GXT524290:GXT524298 HHP524290:HHP524298 HRL524290:HRL524298 IBH524290:IBH524298 ILD524290:ILD524298 IUZ524290:IUZ524298 JEV524290:JEV524298 JOR524290:JOR524298 JYN524290:JYN524298 KIJ524290:KIJ524298 KSF524290:KSF524298 LCB524290:LCB524298 LLX524290:LLX524298 LVT524290:LVT524298 MFP524290:MFP524298 MPL524290:MPL524298 MZH524290:MZH524298 NJD524290:NJD524298 NSZ524290:NSZ524298 OCV524290:OCV524298 OMR524290:OMR524298 OWN524290:OWN524298 PGJ524290:PGJ524298 PQF524290:PQF524298 QAB524290:QAB524298 QJX524290:QJX524298 QTT524290:QTT524298 RDP524290:RDP524298 RNL524290:RNL524298 RXH524290:RXH524298 SHD524290:SHD524298 SQZ524290:SQZ524298 TAV524290:TAV524298 TKR524290:TKR524298 TUN524290:TUN524298 UEJ524290:UEJ524298 UOF524290:UOF524298 UYB524290:UYB524298 VHX524290:VHX524298 VRT524290:VRT524298 WBP524290:WBP524298 WLL524290:WLL524298 WVH524290:WVH524298 D589826:D589834 IV589826:IV589834 SR589826:SR589834 ACN589826:ACN589834 AMJ589826:AMJ589834 AWF589826:AWF589834 BGB589826:BGB589834 BPX589826:BPX589834 BZT589826:BZT589834 CJP589826:CJP589834 CTL589826:CTL589834 DDH589826:DDH589834 DND589826:DND589834 DWZ589826:DWZ589834 EGV589826:EGV589834 EQR589826:EQR589834 FAN589826:FAN589834 FKJ589826:FKJ589834 FUF589826:FUF589834 GEB589826:GEB589834 GNX589826:GNX589834 GXT589826:GXT589834 HHP589826:HHP589834 HRL589826:HRL589834 IBH589826:IBH589834 ILD589826:ILD589834 IUZ589826:IUZ589834 JEV589826:JEV589834 JOR589826:JOR589834 JYN589826:JYN589834 KIJ589826:KIJ589834 KSF589826:KSF589834 LCB589826:LCB589834 LLX589826:LLX589834 LVT589826:LVT589834 MFP589826:MFP589834 MPL589826:MPL589834 MZH589826:MZH589834 NJD589826:NJD589834 NSZ589826:NSZ589834 OCV589826:OCV589834 OMR589826:OMR589834 OWN589826:OWN589834 PGJ589826:PGJ589834 PQF589826:PQF589834 QAB589826:QAB589834 QJX589826:QJX589834 QTT589826:QTT589834 RDP589826:RDP589834 RNL589826:RNL589834 RXH589826:RXH589834 SHD589826:SHD589834 SQZ589826:SQZ589834 TAV589826:TAV589834 TKR589826:TKR589834 TUN589826:TUN589834 UEJ589826:UEJ589834 UOF589826:UOF589834 UYB589826:UYB589834 VHX589826:VHX589834 VRT589826:VRT589834 WBP589826:WBP589834 WLL589826:WLL589834 WVH589826:WVH589834 D655362:D655370 IV655362:IV655370 SR655362:SR655370 ACN655362:ACN655370 AMJ655362:AMJ655370 AWF655362:AWF655370 BGB655362:BGB655370 BPX655362:BPX655370 BZT655362:BZT655370 CJP655362:CJP655370 CTL655362:CTL655370 DDH655362:DDH655370 DND655362:DND655370 DWZ655362:DWZ655370 EGV655362:EGV655370 EQR655362:EQR655370 FAN655362:FAN655370 FKJ655362:FKJ655370 FUF655362:FUF655370 GEB655362:GEB655370 GNX655362:GNX655370 GXT655362:GXT655370 HHP655362:HHP655370 HRL655362:HRL655370 IBH655362:IBH655370 ILD655362:ILD655370 IUZ655362:IUZ655370 JEV655362:JEV655370 JOR655362:JOR655370 JYN655362:JYN655370 KIJ655362:KIJ655370 KSF655362:KSF655370 LCB655362:LCB655370 LLX655362:LLX655370 LVT655362:LVT655370 MFP655362:MFP655370 MPL655362:MPL655370 MZH655362:MZH655370 NJD655362:NJD655370 NSZ655362:NSZ655370 OCV655362:OCV655370 OMR655362:OMR655370 OWN655362:OWN655370 PGJ655362:PGJ655370 PQF655362:PQF655370 QAB655362:QAB655370 QJX655362:QJX655370 QTT655362:QTT655370 RDP655362:RDP655370 RNL655362:RNL655370 RXH655362:RXH655370 SHD655362:SHD655370 SQZ655362:SQZ655370 TAV655362:TAV655370 TKR655362:TKR655370 TUN655362:TUN655370 UEJ655362:UEJ655370 UOF655362:UOF655370 UYB655362:UYB655370 VHX655362:VHX655370 VRT655362:VRT655370 WBP655362:WBP655370 WLL655362:WLL655370 WVH655362:WVH655370 D720898:D720906 IV720898:IV720906 SR720898:SR720906 ACN720898:ACN720906 AMJ720898:AMJ720906 AWF720898:AWF720906 BGB720898:BGB720906 BPX720898:BPX720906 BZT720898:BZT720906 CJP720898:CJP720906 CTL720898:CTL720906 DDH720898:DDH720906 DND720898:DND720906 DWZ720898:DWZ720906 EGV720898:EGV720906 EQR720898:EQR720906 FAN720898:FAN720906 FKJ720898:FKJ720906 FUF720898:FUF720906 GEB720898:GEB720906 GNX720898:GNX720906 GXT720898:GXT720906 HHP720898:HHP720906 HRL720898:HRL720906 IBH720898:IBH720906 ILD720898:ILD720906 IUZ720898:IUZ720906 JEV720898:JEV720906 JOR720898:JOR720906 JYN720898:JYN720906 KIJ720898:KIJ720906 KSF720898:KSF720906 LCB720898:LCB720906 LLX720898:LLX720906 LVT720898:LVT720906 MFP720898:MFP720906 MPL720898:MPL720906 MZH720898:MZH720906 NJD720898:NJD720906 NSZ720898:NSZ720906 OCV720898:OCV720906 OMR720898:OMR720906 OWN720898:OWN720906 PGJ720898:PGJ720906 PQF720898:PQF720906 QAB720898:QAB720906 QJX720898:QJX720906 QTT720898:QTT720906 RDP720898:RDP720906 RNL720898:RNL720906 RXH720898:RXH720906 SHD720898:SHD720906 SQZ720898:SQZ720906 TAV720898:TAV720906 TKR720898:TKR720906 TUN720898:TUN720906 UEJ720898:UEJ720906 UOF720898:UOF720906 UYB720898:UYB720906 VHX720898:VHX720906 VRT720898:VRT720906 WBP720898:WBP720906 WLL720898:WLL720906 WVH720898:WVH720906 D786434:D786442 IV786434:IV786442 SR786434:SR786442 ACN786434:ACN786442 AMJ786434:AMJ786442 AWF786434:AWF786442 BGB786434:BGB786442 BPX786434:BPX786442 BZT786434:BZT786442 CJP786434:CJP786442 CTL786434:CTL786442 DDH786434:DDH786442 DND786434:DND786442 DWZ786434:DWZ786442 EGV786434:EGV786442 EQR786434:EQR786442 FAN786434:FAN786442 FKJ786434:FKJ786442 FUF786434:FUF786442 GEB786434:GEB786442 GNX786434:GNX786442 GXT786434:GXT786442 HHP786434:HHP786442 HRL786434:HRL786442 IBH786434:IBH786442 ILD786434:ILD786442 IUZ786434:IUZ786442 JEV786434:JEV786442 JOR786434:JOR786442 JYN786434:JYN786442 KIJ786434:KIJ786442 KSF786434:KSF786442 LCB786434:LCB786442 LLX786434:LLX786442 LVT786434:LVT786442 MFP786434:MFP786442 MPL786434:MPL786442 MZH786434:MZH786442 NJD786434:NJD786442 NSZ786434:NSZ786442 OCV786434:OCV786442 OMR786434:OMR786442 OWN786434:OWN786442 PGJ786434:PGJ786442 PQF786434:PQF786442 QAB786434:QAB786442 QJX786434:QJX786442 QTT786434:QTT786442 RDP786434:RDP786442 RNL786434:RNL786442 RXH786434:RXH786442 SHD786434:SHD786442 SQZ786434:SQZ786442 TAV786434:TAV786442 TKR786434:TKR786442 TUN786434:TUN786442 UEJ786434:UEJ786442 UOF786434:UOF786442 UYB786434:UYB786442 VHX786434:VHX786442 VRT786434:VRT786442 WBP786434:WBP786442 WLL786434:WLL786442 WVH786434:WVH786442 D851970:D851978 IV851970:IV851978 SR851970:SR851978 ACN851970:ACN851978 AMJ851970:AMJ851978 AWF851970:AWF851978 BGB851970:BGB851978 BPX851970:BPX851978 BZT851970:BZT851978 CJP851970:CJP851978 CTL851970:CTL851978 DDH851970:DDH851978 DND851970:DND851978 DWZ851970:DWZ851978 EGV851970:EGV851978 EQR851970:EQR851978 FAN851970:FAN851978 FKJ851970:FKJ851978 FUF851970:FUF851978 GEB851970:GEB851978 GNX851970:GNX851978 GXT851970:GXT851978 HHP851970:HHP851978 HRL851970:HRL851978 IBH851970:IBH851978 ILD851970:ILD851978 IUZ851970:IUZ851978 JEV851970:JEV851978 JOR851970:JOR851978 JYN851970:JYN851978 KIJ851970:KIJ851978 KSF851970:KSF851978 LCB851970:LCB851978 LLX851970:LLX851978 LVT851970:LVT851978 MFP851970:MFP851978 MPL851970:MPL851978 MZH851970:MZH851978 NJD851970:NJD851978 NSZ851970:NSZ851978 OCV851970:OCV851978 OMR851970:OMR851978 OWN851970:OWN851978 PGJ851970:PGJ851978 PQF851970:PQF851978 QAB851970:QAB851978 QJX851970:QJX851978 QTT851970:QTT851978 RDP851970:RDP851978 RNL851970:RNL851978 RXH851970:RXH851978 SHD851970:SHD851978 SQZ851970:SQZ851978 TAV851970:TAV851978 TKR851970:TKR851978 TUN851970:TUN851978 UEJ851970:UEJ851978 UOF851970:UOF851978 UYB851970:UYB851978 VHX851970:VHX851978 VRT851970:VRT851978 WBP851970:WBP851978 WLL851970:WLL851978 WVH851970:WVH851978 D917506:D917514 IV917506:IV917514 SR917506:SR917514 ACN917506:ACN917514 AMJ917506:AMJ917514 AWF917506:AWF917514 BGB917506:BGB917514 BPX917506:BPX917514 BZT917506:BZT917514 CJP917506:CJP917514 CTL917506:CTL917514 DDH917506:DDH917514 DND917506:DND917514 DWZ917506:DWZ917514 EGV917506:EGV917514 EQR917506:EQR917514 FAN917506:FAN917514 FKJ917506:FKJ917514 FUF917506:FUF917514 GEB917506:GEB917514 GNX917506:GNX917514 GXT917506:GXT917514 HHP917506:HHP917514 HRL917506:HRL917514 IBH917506:IBH917514 ILD917506:ILD917514 IUZ917506:IUZ917514 JEV917506:JEV917514 JOR917506:JOR917514 JYN917506:JYN917514 KIJ917506:KIJ917514 KSF917506:KSF917514 LCB917506:LCB917514 LLX917506:LLX917514 LVT917506:LVT917514 MFP917506:MFP917514 MPL917506:MPL917514 MZH917506:MZH917514 NJD917506:NJD917514 NSZ917506:NSZ917514 OCV917506:OCV917514 OMR917506:OMR917514 OWN917506:OWN917514 PGJ917506:PGJ917514 PQF917506:PQF917514 QAB917506:QAB917514 QJX917506:QJX917514 QTT917506:QTT917514 RDP917506:RDP917514 RNL917506:RNL917514 RXH917506:RXH917514 SHD917506:SHD917514 SQZ917506:SQZ917514 TAV917506:TAV917514 TKR917506:TKR917514 TUN917506:TUN917514 UEJ917506:UEJ917514 UOF917506:UOF917514 UYB917506:UYB917514 VHX917506:VHX917514 VRT917506:VRT917514 WBP917506:WBP917514 WLL917506:WLL917514 WVH917506:WVH917514 D983042:D983050 IV983042:IV983050 SR983042:SR983050 ACN983042:ACN983050 AMJ983042:AMJ983050 AWF983042:AWF983050 BGB983042:BGB983050 BPX983042:BPX983050 BZT983042:BZT983050 CJP983042:CJP983050 CTL983042:CTL983050 DDH983042:DDH983050 DND983042:DND983050 DWZ983042:DWZ983050 EGV983042:EGV983050 EQR983042:EQR983050 FAN983042:FAN983050 FKJ983042:FKJ983050 FUF983042:FUF983050 GEB983042:GEB983050 GNX983042:GNX983050 GXT983042:GXT983050 HHP983042:HHP983050 HRL983042:HRL983050 IBH983042:IBH983050 ILD983042:ILD983050 IUZ983042:IUZ983050 JEV983042:JEV983050 JOR983042:JOR983050 JYN983042:JYN983050 KIJ983042:KIJ983050 KSF983042:KSF983050 LCB983042:LCB983050 LLX983042:LLX983050 LVT983042:LVT983050 MFP983042:MFP983050 MPL983042:MPL983050 MZH983042:MZH983050 NJD983042:NJD983050 NSZ983042:NSZ983050 OCV983042:OCV983050 OMR983042:OMR983050 OWN983042:OWN983050 PGJ983042:PGJ983050 PQF983042:PQF983050 QAB983042:QAB983050 QJX983042:QJX983050 QTT983042:QTT983050 RDP983042:RDP983050 RNL983042:RNL983050 RXH983042:RXH983050 SHD983042:SHD983050 SQZ983042:SQZ983050 TAV983042:TAV983050 TKR983042:TKR983050 TUN983042:TUN983050 UEJ983042:UEJ983050 UOF983042:UOF983050 UYB983042:UYB983050 VHX983042:VHX983050 VRT983042:VRT983050 WBP983042:WBP983050 WLL983042:WLL983050 WVH983042:WVH983050">
      <formula1>"高,中,低"</formula1>
    </dataValidation>
    <dataValidation showInputMessage="1" showErrorMessage="1" sqref="J1:K1 J6 J12:K1048576"/>
    <dataValidation type="list" allowBlank="1" showInputMessage="1" showErrorMessage="1" sqref="J7:J11">
      <formula1>"巩丽丽,李鑫,罗广蓉"</formula1>
    </dataValidation>
  </dataValidations>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B1:L12"/>
  <sheetViews>
    <sheetView workbookViewId="0">
      <selection activeCell="G11" sqref="G11"/>
    </sheetView>
  </sheetViews>
  <sheetFormatPr defaultColWidth="9" defaultRowHeight="14.25"/>
  <cols>
    <col min="1" max="1" width="1.625" style="20" customWidth="1"/>
    <col min="2" max="6" width="9" style="20"/>
    <col min="7" max="7" width="29" style="20" customWidth="1"/>
    <col min="8" max="8" width="28.875" style="20" customWidth="1"/>
    <col min="9" max="9" width="10.25" style="20" bestFit="1" customWidth="1"/>
    <col min="10" max="10" width="9" style="20"/>
    <col min="11" max="11" width="24.375" style="20" customWidth="1"/>
    <col min="12" max="12" width="10.625" style="20" customWidth="1"/>
    <col min="13" max="249" width="9" style="20"/>
    <col min="250" max="250" width="1.625" style="20" customWidth="1"/>
    <col min="251" max="252" width="0" style="20" hidden="1" customWidth="1"/>
    <col min="253" max="257" width="9" style="20"/>
    <col min="258" max="258" width="29" style="20" customWidth="1"/>
    <col min="259" max="259" width="28.875" style="20" customWidth="1"/>
    <col min="260" max="260" width="13.5" style="20" customWidth="1"/>
    <col min="261" max="261" width="9" style="20"/>
    <col min="262" max="262" width="34.375" style="20" customWidth="1"/>
    <col min="263" max="263" width="14.875" style="20" customWidth="1"/>
    <col min="264" max="505" width="9" style="20"/>
    <col min="506" max="506" width="1.625" style="20" customWidth="1"/>
    <col min="507" max="508" width="0" style="20" hidden="1" customWidth="1"/>
    <col min="509" max="513" width="9" style="20"/>
    <col min="514" max="514" width="29" style="20" customWidth="1"/>
    <col min="515" max="515" width="28.875" style="20" customWidth="1"/>
    <col min="516" max="516" width="13.5" style="20" customWidth="1"/>
    <col min="517" max="517" width="9" style="20"/>
    <col min="518" max="518" width="34.375" style="20" customWidth="1"/>
    <col min="519" max="519" width="14.875" style="20" customWidth="1"/>
    <col min="520" max="761" width="9" style="20"/>
    <col min="762" max="762" width="1.625" style="20" customWidth="1"/>
    <col min="763" max="764" width="0" style="20" hidden="1" customWidth="1"/>
    <col min="765" max="769" width="9" style="20"/>
    <col min="770" max="770" width="29" style="20" customWidth="1"/>
    <col min="771" max="771" width="28.875" style="20" customWidth="1"/>
    <col min="772" max="772" width="13.5" style="20" customWidth="1"/>
    <col min="773" max="773" width="9" style="20"/>
    <col min="774" max="774" width="34.375" style="20" customWidth="1"/>
    <col min="775" max="775" width="14.875" style="20" customWidth="1"/>
    <col min="776" max="1017" width="9" style="20"/>
    <col min="1018" max="1018" width="1.625" style="20" customWidth="1"/>
    <col min="1019" max="1020" width="0" style="20" hidden="1" customWidth="1"/>
    <col min="1021" max="1025" width="9" style="20"/>
    <col min="1026" max="1026" width="29" style="20" customWidth="1"/>
    <col min="1027" max="1027" width="28.875" style="20" customWidth="1"/>
    <col min="1028" max="1028" width="13.5" style="20" customWidth="1"/>
    <col min="1029" max="1029" width="9" style="20"/>
    <col min="1030" max="1030" width="34.375" style="20" customWidth="1"/>
    <col min="1031" max="1031" width="14.875" style="20" customWidth="1"/>
    <col min="1032" max="1273" width="9" style="20"/>
    <col min="1274" max="1274" width="1.625" style="20" customWidth="1"/>
    <col min="1275" max="1276" width="0" style="20" hidden="1" customWidth="1"/>
    <col min="1277" max="1281" width="9" style="20"/>
    <col min="1282" max="1282" width="29" style="20" customWidth="1"/>
    <col min="1283" max="1283" width="28.875" style="20" customWidth="1"/>
    <col min="1284" max="1284" width="13.5" style="20" customWidth="1"/>
    <col min="1285" max="1285" width="9" style="20"/>
    <col min="1286" max="1286" width="34.375" style="20" customWidth="1"/>
    <col min="1287" max="1287" width="14.875" style="20" customWidth="1"/>
    <col min="1288" max="1529" width="9" style="20"/>
    <col min="1530" max="1530" width="1.625" style="20" customWidth="1"/>
    <col min="1531" max="1532" width="0" style="20" hidden="1" customWidth="1"/>
    <col min="1533" max="1537" width="9" style="20"/>
    <col min="1538" max="1538" width="29" style="20" customWidth="1"/>
    <col min="1539" max="1539" width="28.875" style="20" customWidth="1"/>
    <col min="1540" max="1540" width="13.5" style="20" customWidth="1"/>
    <col min="1541" max="1541" width="9" style="20"/>
    <col min="1542" max="1542" width="34.375" style="20" customWidth="1"/>
    <col min="1543" max="1543" width="14.875" style="20" customWidth="1"/>
    <col min="1544" max="1785" width="9" style="20"/>
    <col min="1786" max="1786" width="1.625" style="20" customWidth="1"/>
    <col min="1787" max="1788" width="0" style="20" hidden="1" customWidth="1"/>
    <col min="1789" max="1793" width="9" style="20"/>
    <col min="1794" max="1794" width="29" style="20" customWidth="1"/>
    <col min="1795" max="1795" width="28.875" style="20" customWidth="1"/>
    <col min="1796" max="1796" width="13.5" style="20" customWidth="1"/>
    <col min="1797" max="1797" width="9" style="20"/>
    <col min="1798" max="1798" width="34.375" style="20" customWidth="1"/>
    <col min="1799" max="1799" width="14.875" style="20" customWidth="1"/>
    <col min="1800" max="2041" width="9" style="20"/>
    <col min="2042" max="2042" width="1.625" style="20" customWidth="1"/>
    <col min="2043" max="2044" width="0" style="20" hidden="1" customWidth="1"/>
    <col min="2045" max="2049" width="9" style="20"/>
    <col min="2050" max="2050" width="29" style="20" customWidth="1"/>
    <col min="2051" max="2051" width="28.875" style="20" customWidth="1"/>
    <col min="2052" max="2052" width="13.5" style="20" customWidth="1"/>
    <col min="2053" max="2053" width="9" style="20"/>
    <col min="2054" max="2054" width="34.375" style="20" customWidth="1"/>
    <col min="2055" max="2055" width="14.875" style="20" customWidth="1"/>
    <col min="2056" max="2297" width="9" style="20"/>
    <col min="2298" max="2298" width="1.625" style="20" customWidth="1"/>
    <col min="2299" max="2300" width="0" style="20" hidden="1" customWidth="1"/>
    <col min="2301" max="2305" width="9" style="20"/>
    <col min="2306" max="2306" width="29" style="20" customWidth="1"/>
    <col min="2307" max="2307" width="28.875" style="20" customWidth="1"/>
    <col min="2308" max="2308" width="13.5" style="20" customWidth="1"/>
    <col min="2309" max="2309" width="9" style="20"/>
    <col min="2310" max="2310" width="34.375" style="20" customWidth="1"/>
    <col min="2311" max="2311" width="14.875" style="20" customWidth="1"/>
    <col min="2312" max="2553" width="9" style="20"/>
    <col min="2554" max="2554" width="1.625" style="20" customWidth="1"/>
    <col min="2555" max="2556" width="0" style="20" hidden="1" customWidth="1"/>
    <col min="2557" max="2561" width="9" style="20"/>
    <col min="2562" max="2562" width="29" style="20" customWidth="1"/>
    <col min="2563" max="2563" width="28.875" style="20" customWidth="1"/>
    <col min="2564" max="2564" width="13.5" style="20" customWidth="1"/>
    <col min="2565" max="2565" width="9" style="20"/>
    <col min="2566" max="2566" width="34.375" style="20" customWidth="1"/>
    <col min="2567" max="2567" width="14.875" style="20" customWidth="1"/>
    <col min="2568" max="2809" width="9" style="20"/>
    <col min="2810" max="2810" width="1.625" style="20" customWidth="1"/>
    <col min="2811" max="2812" width="0" style="20" hidden="1" customWidth="1"/>
    <col min="2813" max="2817" width="9" style="20"/>
    <col min="2818" max="2818" width="29" style="20" customWidth="1"/>
    <col min="2819" max="2819" width="28.875" style="20" customWidth="1"/>
    <col min="2820" max="2820" width="13.5" style="20" customWidth="1"/>
    <col min="2821" max="2821" width="9" style="20"/>
    <col min="2822" max="2822" width="34.375" style="20" customWidth="1"/>
    <col min="2823" max="2823" width="14.875" style="20" customWidth="1"/>
    <col min="2824" max="3065" width="9" style="20"/>
    <col min="3066" max="3066" width="1.625" style="20" customWidth="1"/>
    <col min="3067" max="3068" width="0" style="20" hidden="1" customWidth="1"/>
    <col min="3069" max="3073" width="9" style="20"/>
    <col min="3074" max="3074" width="29" style="20" customWidth="1"/>
    <col min="3075" max="3075" width="28.875" style="20" customWidth="1"/>
    <col min="3076" max="3076" width="13.5" style="20" customWidth="1"/>
    <col min="3077" max="3077" width="9" style="20"/>
    <col min="3078" max="3078" width="34.375" style="20" customWidth="1"/>
    <col min="3079" max="3079" width="14.875" style="20" customWidth="1"/>
    <col min="3080" max="3321" width="9" style="20"/>
    <col min="3322" max="3322" width="1.625" style="20" customWidth="1"/>
    <col min="3323" max="3324" width="0" style="20" hidden="1" customWidth="1"/>
    <col min="3325" max="3329" width="9" style="20"/>
    <col min="3330" max="3330" width="29" style="20" customWidth="1"/>
    <col min="3331" max="3331" width="28.875" style="20" customWidth="1"/>
    <col min="3332" max="3332" width="13.5" style="20" customWidth="1"/>
    <col min="3333" max="3333" width="9" style="20"/>
    <col min="3334" max="3334" width="34.375" style="20" customWidth="1"/>
    <col min="3335" max="3335" width="14.875" style="20" customWidth="1"/>
    <col min="3336" max="3577" width="9" style="20"/>
    <col min="3578" max="3578" width="1.625" style="20" customWidth="1"/>
    <col min="3579" max="3580" width="0" style="20" hidden="1" customWidth="1"/>
    <col min="3581" max="3585" width="9" style="20"/>
    <col min="3586" max="3586" width="29" style="20" customWidth="1"/>
    <col min="3587" max="3587" width="28.875" style="20" customWidth="1"/>
    <col min="3588" max="3588" width="13.5" style="20" customWidth="1"/>
    <col min="3589" max="3589" width="9" style="20"/>
    <col min="3590" max="3590" width="34.375" style="20" customWidth="1"/>
    <col min="3591" max="3591" width="14.875" style="20" customWidth="1"/>
    <col min="3592" max="3833" width="9" style="20"/>
    <col min="3834" max="3834" width="1.625" style="20" customWidth="1"/>
    <col min="3835" max="3836" width="0" style="20" hidden="1" customWidth="1"/>
    <col min="3837" max="3841" width="9" style="20"/>
    <col min="3842" max="3842" width="29" style="20" customWidth="1"/>
    <col min="3843" max="3843" width="28.875" style="20" customWidth="1"/>
    <col min="3844" max="3844" width="13.5" style="20" customWidth="1"/>
    <col min="3845" max="3845" width="9" style="20"/>
    <col min="3846" max="3846" width="34.375" style="20" customWidth="1"/>
    <col min="3847" max="3847" width="14.875" style="20" customWidth="1"/>
    <col min="3848" max="4089" width="9" style="20"/>
    <col min="4090" max="4090" width="1.625" style="20" customWidth="1"/>
    <col min="4091" max="4092" width="0" style="20" hidden="1" customWidth="1"/>
    <col min="4093" max="4097" width="9" style="20"/>
    <col min="4098" max="4098" width="29" style="20" customWidth="1"/>
    <col min="4099" max="4099" width="28.875" style="20" customWidth="1"/>
    <col min="4100" max="4100" width="13.5" style="20" customWidth="1"/>
    <col min="4101" max="4101" width="9" style="20"/>
    <col min="4102" max="4102" width="34.375" style="20" customWidth="1"/>
    <col min="4103" max="4103" width="14.875" style="20" customWidth="1"/>
    <col min="4104" max="4345" width="9" style="20"/>
    <col min="4346" max="4346" width="1.625" style="20" customWidth="1"/>
    <col min="4347" max="4348" width="0" style="20" hidden="1" customWidth="1"/>
    <col min="4349" max="4353" width="9" style="20"/>
    <col min="4354" max="4354" width="29" style="20" customWidth="1"/>
    <col min="4355" max="4355" width="28.875" style="20" customWidth="1"/>
    <col min="4356" max="4356" width="13.5" style="20" customWidth="1"/>
    <col min="4357" max="4357" width="9" style="20"/>
    <col min="4358" max="4358" width="34.375" style="20" customWidth="1"/>
    <col min="4359" max="4359" width="14.875" style="20" customWidth="1"/>
    <col min="4360" max="4601" width="9" style="20"/>
    <col min="4602" max="4602" width="1.625" style="20" customWidth="1"/>
    <col min="4603" max="4604" width="0" style="20" hidden="1" customWidth="1"/>
    <col min="4605" max="4609" width="9" style="20"/>
    <col min="4610" max="4610" width="29" style="20" customWidth="1"/>
    <col min="4611" max="4611" width="28.875" style="20" customWidth="1"/>
    <col min="4612" max="4612" width="13.5" style="20" customWidth="1"/>
    <col min="4613" max="4613" width="9" style="20"/>
    <col min="4614" max="4614" width="34.375" style="20" customWidth="1"/>
    <col min="4615" max="4615" width="14.875" style="20" customWidth="1"/>
    <col min="4616" max="4857" width="9" style="20"/>
    <col min="4858" max="4858" width="1.625" style="20" customWidth="1"/>
    <col min="4859" max="4860" width="0" style="20" hidden="1" customWidth="1"/>
    <col min="4861" max="4865" width="9" style="20"/>
    <col min="4866" max="4866" width="29" style="20" customWidth="1"/>
    <col min="4867" max="4867" width="28.875" style="20" customWidth="1"/>
    <col min="4868" max="4868" width="13.5" style="20" customWidth="1"/>
    <col min="4869" max="4869" width="9" style="20"/>
    <col min="4870" max="4870" width="34.375" style="20" customWidth="1"/>
    <col min="4871" max="4871" width="14.875" style="20" customWidth="1"/>
    <col min="4872" max="5113" width="9" style="20"/>
    <col min="5114" max="5114" width="1.625" style="20" customWidth="1"/>
    <col min="5115" max="5116" width="0" style="20" hidden="1" customWidth="1"/>
    <col min="5117" max="5121" width="9" style="20"/>
    <col min="5122" max="5122" width="29" style="20" customWidth="1"/>
    <col min="5123" max="5123" width="28.875" style="20" customWidth="1"/>
    <col min="5124" max="5124" width="13.5" style="20" customWidth="1"/>
    <col min="5125" max="5125" width="9" style="20"/>
    <col min="5126" max="5126" width="34.375" style="20" customWidth="1"/>
    <col min="5127" max="5127" width="14.875" style="20" customWidth="1"/>
    <col min="5128" max="5369" width="9" style="20"/>
    <col min="5370" max="5370" width="1.625" style="20" customWidth="1"/>
    <col min="5371" max="5372" width="0" style="20" hidden="1" customWidth="1"/>
    <col min="5373" max="5377" width="9" style="20"/>
    <col min="5378" max="5378" width="29" style="20" customWidth="1"/>
    <col min="5379" max="5379" width="28.875" style="20" customWidth="1"/>
    <col min="5380" max="5380" width="13.5" style="20" customWidth="1"/>
    <col min="5381" max="5381" width="9" style="20"/>
    <col min="5382" max="5382" width="34.375" style="20" customWidth="1"/>
    <col min="5383" max="5383" width="14.875" style="20" customWidth="1"/>
    <col min="5384" max="5625" width="9" style="20"/>
    <col min="5626" max="5626" width="1.625" style="20" customWidth="1"/>
    <col min="5627" max="5628" width="0" style="20" hidden="1" customWidth="1"/>
    <col min="5629" max="5633" width="9" style="20"/>
    <col min="5634" max="5634" width="29" style="20" customWidth="1"/>
    <col min="5635" max="5635" width="28.875" style="20" customWidth="1"/>
    <col min="5636" max="5636" width="13.5" style="20" customWidth="1"/>
    <col min="5637" max="5637" width="9" style="20"/>
    <col min="5638" max="5638" width="34.375" style="20" customWidth="1"/>
    <col min="5639" max="5639" width="14.875" style="20" customWidth="1"/>
    <col min="5640" max="5881" width="9" style="20"/>
    <col min="5882" max="5882" width="1.625" style="20" customWidth="1"/>
    <col min="5883" max="5884" width="0" style="20" hidden="1" customWidth="1"/>
    <col min="5885" max="5889" width="9" style="20"/>
    <col min="5890" max="5890" width="29" style="20" customWidth="1"/>
    <col min="5891" max="5891" width="28.875" style="20" customWidth="1"/>
    <col min="5892" max="5892" width="13.5" style="20" customWidth="1"/>
    <col min="5893" max="5893" width="9" style="20"/>
    <col min="5894" max="5894" width="34.375" style="20" customWidth="1"/>
    <col min="5895" max="5895" width="14.875" style="20" customWidth="1"/>
    <col min="5896" max="6137" width="9" style="20"/>
    <col min="6138" max="6138" width="1.625" style="20" customWidth="1"/>
    <col min="6139" max="6140" width="0" style="20" hidden="1" customWidth="1"/>
    <col min="6141" max="6145" width="9" style="20"/>
    <col min="6146" max="6146" width="29" style="20" customWidth="1"/>
    <col min="6147" max="6147" width="28.875" style="20" customWidth="1"/>
    <col min="6148" max="6148" width="13.5" style="20" customWidth="1"/>
    <col min="6149" max="6149" width="9" style="20"/>
    <col min="6150" max="6150" width="34.375" style="20" customWidth="1"/>
    <col min="6151" max="6151" width="14.875" style="20" customWidth="1"/>
    <col min="6152" max="6393" width="9" style="20"/>
    <col min="6394" max="6394" width="1.625" style="20" customWidth="1"/>
    <col min="6395" max="6396" width="0" style="20" hidden="1" customWidth="1"/>
    <col min="6397" max="6401" width="9" style="20"/>
    <col min="6402" max="6402" width="29" style="20" customWidth="1"/>
    <col min="6403" max="6403" width="28.875" style="20" customWidth="1"/>
    <col min="6404" max="6404" width="13.5" style="20" customWidth="1"/>
    <col min="6405" max="6405" width="9" style="20"/>
    <col min="6406" max="6406" width="34.375" style="20" customWidth="1"/>
    <col min="6407" max="6407" width="14.875" style="20" customWidth="1"/>
    <col min="6408" max="6649" width="9" style="20"/>
    <col min="6650" max="6650" width="1.625" style="20" customWidth="1"/>
    <col min="6651" max="6652" width="0" style="20" hidden="1" customWidth="1"/>
    <col min="6653" max="6657" width="9" style="20"/>
    <col min="6658" max="6658" width="29" style="20" customWidth="1"/>
    <col min="6659" max="6659" width="28.875" style="20" customWidth="1"/>
    <col min="6660" max="6660" width="13.5" style="20" customWidth="1"/>
    <col min="6661" max="6661" width="9" style="20"/>
    <col min="6662" max="6662" width="34.375" style="20" customWidth="1"/>
    <col min="6663" max="6663" width="14.875" style="20" customWidth="1"/>
    <col min="6664" max="6905" width="9" style="20"/>
    <col min="6906" max="6906" width="1.625" style="20" customWidth="1"/>
    <col min="6907" max="6908" width="0" style="20" hidden="1" customWidth="1"/>
    <col min="6909" max="6913" width="9" style="20"/>
    <col min="6914" max="6914" width="29" style="20" customWidth="1"/>
    <col min="6915" max="6915" width="28.875" style="20" customWidth="1"/>
    <col min="6916" max="6916" width="13.5" style="20" customWidth="1"/>
    <col min="6917" max="6917" width="9" style="20"/>
    <col min="6918" max="6918" width="34.375" style="20" customWidth="1"/>
    <col min="6919" max="6919" width="14.875" style="20" customWidth="1"/>
    <col min="6920" max="7161" width="9" style="20"/>
    <col min="7162" max="7162" width="1.625" style="20" customWidth="1"/>
    <col min="7163" max="7164" width="0" style="20" hidden="1" customWidth="1"/>
    <col min="7165" max="7169" width="9" style="20"/>
    <col min="7170" max="7170" width="29" style="20" customWidth="1"/>
    <col min="7171" max="7171" width="28.875" style="20" customWidth="1"/>
    <col min="7172" max="7172" width="13.5" style="20" customWidth="1"/>
    <col min="7173" max="7173" width="9" style="20"/>
    <col min="7174" max="7174" width="34.375" style="20" customWidth="1"/>
    <col min="7175" max="7175" width="14.875" style="20" customWidth="1"/>
    <col min="7176" max="7417" width="9" style="20"/>
    <col min="7418" max="7418" width="1.625" style="20" customWidth="1"/>
    <col min="7419" max="7420" width="0" style="20" hidden="1" customWidth="1"/>
    <col min="7421" max="7425" width="9" style="20"/>
    <col min="7426" max="7426" width="29" style="20" customWidth="1"/>
    <col min="7427" max="7427" width="28.875" style="20" customWidth="1"/>
    <col min="7428" max="7428" width="13.5" style="20" customWidth="1"/>
    <col min="7429" max="7429" width="9" style="20"/>
    <col min="7430" max="7430" width="34.375" style="20" customWidth="1"/>
    <col min="7431" max="7431" width="14.875" style="20" customWidth="1"/>
    <col min="7432" max="7673" width="9" style="20"/>
    <col min="7674" max="7674" width="1.625" style="20" customWidth="1"/>
    <col min="7675" max="7676" width="0" style="20" hidden="1" customWidth="1"/>
    <col min="7677" max="7681" width="9" style="20"/>
    <col min="7682" max="7682" width="29" style="20" customWidth="1"/>
    <col min="7683" max="7683" width="28.875" style="20" customWidth="1"/>
    <col min="7684" max="7684" width="13.5" style="20" customWidth="1"/>
    <col min="7685" max="7685" width="9" style="20"/>
    <col min="7686" max="7686" width="34.375" style="20" customWidth="1"/>
    <col min="7687" max="7687" width="14.875" style="20" customWidth="1"/>
    <col min="7688" max="7929" width="9" style="20"/>
    <col min="7930" max="7930" width="1.625" style="20" customWidth="1"/>
    <col min="7931" max="7932" width="0" style="20" hidden="1" customWidth="1"/>
    <col min="7933" max="7937" width="9" style="20"/>
    <col min="7938" max="7938" width="29" style="20" customWidth="1"/>
    <col min="7939" max="7939" width="28.875" style="20" customWidth="1"/>
    <col min="7940" max="7940" width="13.5" style="20" customWidth="1"/>
    <col min="7941" max="7941" width="9" style="20"/>
    <col min="7942" max="7942" width="34.375" style="20" customWidth="1"/>
    <col min="7943" max="7943" width="14.875" style="20" customWidth="1"/>
    <col min="7944" max="8185" width="9" style="20"/>
    <col min="8186" max="8186" width="1.625" style="20" customWidth="1"/>
    <col min="8187" max="8188" width="0" style="20" hidden="1" customWidth="1"/>
    <col min="8189" max="8193" width="9" style="20"/>
    <col min="8194" max="8194" width="29" style="20" customWidth="1"/>
    <col min="8195" max="8195" width="28.875" style="20" customWidth="1"/>
    <col min="8196" max="8196" width="13.5" style="20" customWidth="1"/>
    <col min="8197" max="8197" width="9" style="20"/>
    <col min="8198" max="8198" width="34.375" style="20" customWidth="1"/>
    <col min="8199" max="8199" width="14.875" style="20" customWidth="1"/>
    <col min="8200" max="8441" width="9" style="20"/>
    <col min="8442" max="8442" width="1.625" style="20" customWidth="1"/>
    <col min="8443" max="8444" width="0" style="20" hidden="1" customWidth="1"/>
    <col min="8445" max="8449" width="9" style="20"/>
    <col min="8450" max="8450" width="29" style="20" customWidth="1"/>
    <col min="8451" max="8451" width="28.875" style="20" customWidth="1"/>
    <col min="8452" max="8452" width="13.5" style="20" customWidth="1"/>
    <col min="8453" max="8453" width="9" style="20"/>
    <col min="8454" max="8454" width="34.375" style="20" customWidth="1"/>
    <col min="8455" max="8455" width="14.875" style="20" customWidth="1"/>
    <col min="8456" max="8697" width="9" style="20"/>
    <col min="8698" max="8698" width="1.625" style="20" customWidth="1"/>
    <col min="8699" max="8700" width="0" style="20" hidden="1" customWidth="1"/>
    <col min="8701" max="8705" width="9" style="20"/>
    <col min="8706" max="8706" width="29" style="20" customWidth="1"/>
    <col min="8707" max="8707" width="28.875" style="20" customWidth="1"/>
    <col min="8708" max="8708" width="13.5" style="20" customWidth="1"/>
    <col min="8709" max="8709" width="9" style="20"/>
    <col min="8710" max="8710" width="34.375" style="20" customWidth="1"/>
    <col min="8711" max="8711" width="14.875" style="20" customWidth="1"/>
    <col min="8712" max="8953" width="9" style="20"/>
    <col min="8954" max="8954" width="1.625" style="20" customWidth="1"/>
    <col min="8955" max="8956" width="0" style="20" hidden="1" customWidth="1"/>
    <col min="8957" max="8961" width="9" style="20"/>
    <col min="8962" max="8962" width="29" style="20" customWidth="1"/>
    <col min="8963" max="8963" width="28.875" style="20" customWidth="1"/>
    <col min="8964" max="8964" width="13.5" style="20" customWidth="1"/>
    <col min="8965" max="8965" width="9" style="20"/>
    <col min="8966" max="8966" width="34.375" style="20" customWidth="1"/>
    <col min="8967" max="8967" width="14.875" style="20" customWidth="1"/>
    <col min="8968" max="9209" width="9" style="20"/>
    <col min="9210" max="9210" width="1.625" style="20" customWidth="1"/>
    <col min="9211" max="9212" width="0" style="20" hidden="1" customWidth="1"/>
    <col min="9213" max="9217" width="9" style="20"/>
    <col min="9218" max="9218" width="29" style="20" customWidth="1"/>
    <col min="9219" max="9219" width="28.875" style="20" customWidth="1"/>
    <col min="9220" max="9220" width="13.5" style="20" customWidth="1"/>
    <col min="9221" max="9221" width="9" style="20"/>
    <col min="9222" max="9222" width="34.375" style="20" customWidth="1"/>
    <col min="9223" max="9223" width="14.875" style="20" customWidth="1"/>
    <col min="9224" max="9465" width="9" style="20"/>
    <col min="9466" max="9466" width="1.625" style="20" customWidth="1"/>
    <col min="9467" max="9468" width="0" style="20" hidden="1" customWidth="1"/>
    <col min="9469" max="9473" width="9" style="20"/>
    <col min="9474" max="9474" width="29" style="20" customWidth="1"/>
    <col min="9475" max="9475" width="28.875" style="20" customWidth="1"/>
    <col min="9476" max="9476" width="13.5" style="20" customWidth="1"/>
    <col min="9477" max="9477" width="9" style="20"/>
    <col min="9478" max="9478" width="34.375" style="20" customWidth="1"/>
    <col min="9479" max="9479" width="14.875" style="20" customWidth="1"/>
    <col min="9480" max="9721" width="9" style="20"/>
    <col min="9722" max="9722" width="1.625" style="20" customWidth="1"/>
    <col min="9723" max="9724" width="0" style="20" hidden="1" customWidth="1"/>
    <col min="9725" max="9729" width="9" style="20"/>
    <col min="9730" max="9730" width="29" style="20" customWidth="1"/>
    <col min="9731" max="9731" width="28.875" style="20" customWidth="1"/>
    <col min="9732" max="9732" width="13.5" style="20" customWidth="1"/>
    <col min="9733" max="9733" width="9" style="20"/>
    <col min="9734" max="9734" width="34.375" style="20" customWidth="1"/>
    <col min="9735" max="9735" width="14.875" style="20" customWidth="1"/>
    <col min="9736" max="9977" width="9" style="20"/>
    <col min="9978" max="9978" width="1.625" style="20" customWidth="1"/>
    <col min="9979" max="9980" width="0" style="20" hidden="1" customWidth="1"/>
    <col min="9981" max="9985" width="9" style="20"/>
    <col min="9986" max="9986" width="29" style="20" customWidth="1"/>
    <col min="9987" max="9987" width="28.875" style="20" customWidth="1"/>
    <col min="9988" max="9988" width="13.5" style="20" customWidth="1"/>
    <col min="9989" max="9989" width="9" style="20"/>
    <col min="9990" max="9990" width="34.375" style="20" customWidth="1"/>
    <col min="9991" max="9991" width="14.875" style="20" customWidth="1"/>
    <col min="9992" max="10233" width="9" style="20"/>
    <col min="10234" max="10234" width="1.625" style="20" customWidth="1"/>
    <col min="10235" max="10236" width="0" style="20" hidden="1" customWidth="1"/>
    <col min="10237" max="10241" width="9" style="20"/>
    <col min="10242" max="10242" width="29" style="20" customWidth="1"/>
    <col min="10243" max="10243" width="28.875" style="20" customWidth="1"/>
    <col min="10244" max="10244" width="13.5" style="20" customWidth="1"/>
    <col min="10245" max="10245" width="9" style="20"/>
    <col min="10246" max="10246" width="34.375" style="20" customWidth="1"/>
    <col min="10247" max="10247" width="14.875" style="20" customWidth="1"/>
    <col min="10248" max="10489" width="9" style="20"/>
    <col min="10490" max="10490" width="1.625" style="20" customWidth="1"/>
    <col min="10491" max="10492" width="0" style="20" hidden="1" customWidth="1"/>
    <col min="10493" max="10497" width="9" style="20"/>
    <col min="10498" max="10498" width="29" style="20" customWidth="1"/>
    <col min="10499" max="10499" width="28.875" style="20" customWidth="1"/>
    <col min="10500" max="10500" width="13.5" style="20" customWidth="1"/>
    <col min="10501" max="10501" width="9" style="20"/>
    <col min="10502" max="10502" width="34.375" style="20" customWidth="1"/>
    <col min="10503" max="10503" width="14.875" style="20" customWidth="1"/>
    <col min="10504" max="10745" width="9" style="20"/>
    <col min="10746" max="10746" width="1.625" style="20" customWidth="1"/>
    <col min="10747" max="10748" width="0" style="20" hidden="1" customWidth="1"/>
    <col min="10749" max="10753" width="9" style="20"/>
    <col min="10754" max="10754" width="29" style="20" customWidth="1"/>
    <col min="10755" max="10755" width="28.875" style="20" customWidth="1"/>
    <col min="10756" max="10756" width="13.5" style="20" customWidth="1"/>
    <col min="10757" max="10757" width="9" style="20"/>
    <col min="10758" max="10758" width="34.375" style="20" customWidth="1"/>
    <col min="10759" max="10759" width="14.875" style="20" customWidth="1"/>
    <col min="10760" max="11001" width="9" style="20"/>
    <col min="11002" max="11002" width="1.625" style="20" customWidth="1"/>
    <col min="11003" max="11004" width="0" style="20" hidden="1" customWidth="1"/>
    <col min="11005" max="11009" width="9" style="20"/>
    <col min="11010" max="11010" width="29" style="20" customWidth="1"/>
    <col min="11011" max="11011" width="28.875" style="20" customWidth="1"/>
    <col min="11012" max="11012" width="13.5" style="20" customWidth="1"/>
    <col min="11013" max="11013" width="9" style="20"/>
    <col min="11014" max="11014" width="34.375" style="20" customWidth="1"/>
    <col min="11015" max="11015" width="14.875" style="20" customWidth="1"/>
    <col min="11016" max="11257" width="9" style="20"/>
    <col min="11258" max="11258" width="1.625" style="20" customWidth="1"/>
    <col min="11259" max="11260" width="0" style="20" hidden="1" customWidth="1"/>
    <col min="11261" max="11265" width="9" style="20"/>
    <col min="11266" max="11266" width="29" style="20" customWidth="1"/>
    <col min="11267" max="11267" width="28.875" style="20" customWidth="1"/>
    <col min="11268" max="11268" width="13.5" style="20" customWidth="1"/>
    <col min="11269" max="11269" width="9" style="20"/>
    <col min="11270" max="11270" width="34.375" style="20" customWidth="1"/>
    <col min="11271" max="11271" width="14.875" style="20" customWidth="1"/>
    <col min="11272" max="11513" width="9" style="20"/>
    <col min="11514" max="11514" width="1.625" style="20" customWidth="1"/>
    <col min="11515" max="11516" width="0" style="20" hidden="1" customWidth="1"/>
    <col min="11517" max="11521" width="9" style="20"/>
    <col min="11522" max="11522" width="29" style="20" customWidth="1"/>
    <col min="11523" max="11523" width="28.875" style="20" customWidth="1"/>
    <col min="11524" max="11524" width="13.5" style="20" customWidth="1"/>
    <col min="11525" max="11525" width="9" style="20"/>
    <col min="11526" max="11526" width="34.375" style="20" customWidth="1"/>
    <col min="11527" max="11527" width="14.875" style="20" customWidth="1"/>
    <col min="11528" max="11769" width="9" style="20"/>
    <col min="11770" max="11770" width="1.625" style="20" customWidth="1"/>
    <col min="11771" max="11772" width="0" style="20" hidden="1" customWidth="1"/>
    <col min="11773" max="11777" width="9" style="20"/>
    <col min="11778" max="11778" width="29" style="20" customWidth="1"/>
    <col min="11779" max="11779" width="28.875" style="20" customWidth="1"/>
    <col min="11780" max="11780" width="13.5" style="20" customWidth="1"/>
    <col min="11781" max="11781" width="9" style="20"/>
    <col min="11782" max="11782" width="34.375" style="20" customWidth="1"/>
    <col min="11783" max="11783" width="14.875" style="20" customWidth="1"/>
    <col min="11784" max="12025" width="9" style="20"/>
    <col min="12026" max="12026" width="1.625" style="20" customWidth="1"/>
    <col min="12027" max="12028" width="0" style="20" hidden="1" customWidth="1"/>
    <col min="12029" max="12033" width="9" style="20"/>
    <col min="12034" max="12034" width="29" style="20" customWidth="1"/>
    <col min="12035" max="12035" width="28.875" style="20" customWidth="1"/>
    <col min="12036" max="12036" width="13.5" style="20" customWidth="1"/>
    <col min="12037" max="12037" width="9" style="20"/>
    <col min="12038" max="12038" width="34.375" style="20" customWidth="1"/>
    <col min="12039" max="12039" width="14.875" style="20" customWidth="1"/>
    <col min="12040" max="12281" width="9" style="20"/>
    <col min="12282" max="12282" width="1.625" style="20" customWidth="1"/>
    <col min="12283" max="12284" width="0" style="20" hidden="1" customWidth="1"/>
    <col min="12285" max="12289" width="9" style="20"/>
    <col min="12290" max="12290" width="29" style="20" customWidth="1"/>
    <col min="12291" max="12291" width="28.875" style="20" customWidth="1"/>
    <col min="12292" max="12292" width="13.5" style="20" customWidth="1"/>
    <col min="12293" max="12293" width="9" style="20"/>
    <col min="12294" max="12294" width="34.375" style="20" customWidth="1"/>
    <col min="12295" max="12295" width="14.875" style="20" customWidth="1"/>
    <col min="12296" max="12537" width="9" style="20"/>
    <col min="12538" max="12538" width="1.625" style="20" customWidth="1"/>
    <col min="12539" max="12540" width="0" style="20" hidden="1" customWidth="1"/>
    <col min="12541" max="12545" width="9" style="20"/>
    <col min="12546" max="12546" width="29" style="20" customWidth="1"/>
    <col min="12547" max="12547" width="28.875" style="20" customWidth="1"/>
    <col min="12548" max="12548" width="13.5" style="20" customWidth="1"/>
    <col min="12549" max="12549" width="9" style="20"/>
    <col min="12550" max="12550" width="34.375" style="20" customWidth="1"/>
    <col min="12551" max="12551" width="14.875" style="20" customWidth="1"/>
    <col min="12552" max="12793" width="9" style="20"/>
    <col min="12794" max="12794" width="1.625" style="20" customWidth="1"/>
    <col min="12795" max="12796" width="0" style="20" hidden="1" customWidth="1"/>
    <col min="12797" max="12801" width="9" style="20"/>
    <col min="12802" max="12802" width="29" style="20" customWidth="1"/>
    <col min="12803" max="12803" width="28.875" style="20" customWidth="1"/>
    <col min="12804" max="12804" width="13.5" style="20" customWidth="1"/>
    <col min="12805" max="12805" width="9" style="20"/>
    <col min="12806" max="12806" width="34.375" style="20" customWidth="1"/>
    <col min="12807" max="12807" width="14.875" style="20" customWidth="1"/>
    <col min="12808" max="13049" width="9" style="20"/>
    <col min="13050" max="13050" width="1.625" style="20" customWidth="1"/>
    <col min="13051" max="13052" width="0" style="20" hidden="1" customWidth="1"/>
    <col min="13053" max="13057" width="9" style="20"/>
    <col min="13058" max="13058" width="29" style="20" customWidth="1"/>
    <col min="13059" max="13059" width="28.875" style="20" customWidth="1"/>
    <col min="13060" max="13060" width="13.5" style="20" customWidth="1"/>
    <col min="13061" max="13061" width="9" style="20"/>
    <col min="13062" max="13062" width="34.375" style="20" customWidth="1"/>
    <col min="13063" max="13063" width="14.875" style="20" customWidth="1"/>
    <col min="13064" max="13305" width="9" style="20"/>
    <col min="13306" max="13306" width="1.625" style="20" customWidth="1"/>
    <col min="13307" max="13308" width="0" style="20" hidden="1" customWidth="1"/>
    <col min="13309" max="13313" width="9" style="20"/>
    <col min="13314" max="13314" width="29" style="20" customWidth="1"/>
    <col min="13315" max="13315" width="28.875" style="20" customWidth="1"/>
    <col min="13316" max="13316" width="13.5" style="20" customWidth="1"/>
    <col min="13317" max="13317" width="9" style="20"/>
    <col min="13318" max="13318" width="34.375" style="20" customWidth="1"/>
    <col min="13319" max="13319" width="14.875" style="20" customWidth="1"/>
    <col min="13320" max="13561" width="9" style="20"/>
    <col min="13562" max="13562" width="1.625" style="20" customWidth="1"/>
    <col min="13563" max="13564" width="0" style="20" hidden="1" customWidth="1"/>
    <col min="13565" max="13569" width="9" style="20"/>
    <col min="13570" max="13570" width="29" style="20" customWidth="1"/>
    <col min="13571" max="13571" width="28.875" style="20" customWidth="1"/>
    <col min="13572" max="13572" width="13.5" style="20" customWidth="1"/>
    <col min="13573" max="13573" width="9" style="20"/>
    <col min="13574" max="13574" width="34.375" style="20" customWidth="1"/>
    <col min="13575" max="13575" width="14.875" style="20" customWidth="1"/>
    <col min="13576" max="13817" width="9" style="20"/>
    <col min="13818" max="13818" width="1.625" style="20" customWidth="1"/>
    <col min="13819" max="13820" width="0" style="20" hidden="1" customWidth="1"/>
    <col min="13821" max="13825" width="9" style="20"/>
    <col min="13826" max="13826" width="29" style="20" customWidth="1"/>
    <col min="13827" max="13827" width="28.875" style="20" customWidth="1"/>
    <col min="13828" max="13828" width="13.5" style="20" customWidth="1"/>
    <col min="13829" max="13829" width="9" style="20"/>
    <col min="13830" max="13830" width="34.375" style="20" customWidth="1"/>
    <col min="13831" max="13831" width="14.875" style="20" customWidth="1"/>
    <col min="13832" max="14073" width="9" style="20"/>
    <col min="14074" max="14074" width="1.625" style="20" customWidth="1"/>
    <col min="14075" max="14076" width="0" style="20" hidden="1" customWidth="1"/>
    <col min="14077" max="14081" width="9" style="20"/>
    <col min="14082" max="14082" width="29" style="20" customWidth="1"/>
    <col min="14083" max="14083" width="28.875" style="20" customWidth="1"/>
    <col min="14084" max="14084" width="13.5" style="20" customWidth="1"/>
    <col min="14085" max="14085" width="9" style="20"/>
    <col min="14086" max="14086" width="34.375" style="20" customWidth="1"/>
    <col min="14087" max="14087" width="14.875" style="20" customWidth="1"/>
    <col min="14088" max="14329" width="9" style="20"/>
    <col min="14330" max="14330" width="1.625" style="20" customWidth="1"/>
    <col min="14331" max="14332" width="0" style="20" hidden="1" customWidth="1"/>
    <col min="14333" max="14337" width="9" style="20"/>
    <col min="14338" max="14338" width="29" style="20" customWidth="1"/>
    <col min="14339" max="14339" width="28.875" style="20" customWidth="1"/>
    <col min="14340" max="14340" width="13.5" style="20" customWidth="1"/>
    <col min="14341" max="14341" width="9" style="20"/>
    <col min="14342" max="14342" width="34.375" style="20" customWidth="1"/>
    <col min="14343" max="14343" width="14.875" style="20" customWidth="1"/>
    <col min="14344" max="14585" width="9" style="20"/>
    <col min="14586" max="14586" width="1.625" style="20" customWidth="1"/>
    <col min="14587" max="14588" width="0" style="20" hidden="1" customWidth="1"/>
    <col min="14589" max="14593" width="9" style="20"/>
    <col min="14594" max="14594" width="29" style="20" customWidth="1"/>
    <col min="14595" max="14595" width="28.875" style="20" customWidth="1"/>
    <col min="14596" max="14596" width="13.5" style="20" customWidth="1"/>
    <col min="14597" max="14597" width="9" style="20"/>
    <col min="14598" max="14598" width="34.375" style="20" customWidth="1"/>
    <col min="14599" max="14599" width="14.875" style="20" customWidth="1"/>
    <col min="14600" max="14841" width="9" style="20"/>
    <col min="14842" max="14842" width="1.625" style="20" customWidth="1"/>
    <col min="14843" max="14844" width="0" style="20" hidden="1" customWidth="1"/>
    <col min="14845" max="14849" width="9" style="20"/>
    <col min="14850" max="14850" width="29" style="20" customWidth="1"/>
    <col min="14851" max="14851" width="28.875" style="20" customWidth="1"/>
    <col min="14852" max="14852" width="13.5" style="20" customWidth="1"/>
    <col min="14853" max="14853" width="9" style="20"/>
    <col min="14854" max="14854" width="34.375" style="20" customWidth="1"/>
    <col min="14855" max="14855" width="14.875" style="20" customWidth="1"/>
    <col min="14856" max="15097" width="9" style="20"/>
    <col min="15098" max="15098" width="1.625" style="20" customWidth="1"/>
    <col min="15099" max="15100" width="0" style="20" hidden="1" customWidth="1"/>
    <col min="15101" max="15105" width="9" style="20"/>
    <col min="15106" max="15106" width="29" style="20" customWidth="1"/>
    <col min="15107" max="15107" width="28.875" style="20" customWidth="1"/>
    <col min="15108" max="15108" width="13.5" style="20" customWidth="1"/>
    <col min="15109" max="15109" width="9" style="20"/>
    <col min="15110" max="15110" width="34.375" style="20" customWidth="1"/>
    <col min="15111" max="15111" width="14.875" style="20" customWidth="1"/>
    <col min="15112" max="15353" width="9" style="20"/>
    <col min="15354" max="15354" width="1.625" style="20" customWidth="1"/>
    <col min="15355" max="15356" width="0" style="20" hidden="1" customWidth="1"/>
    <col min="15357" max="15361" width="9" style="20"/>
    <col min="15362" max="15362" width="29" style="20" customWidth="1"/>
    <col min="15363" max="15363" width="28.875" style="20" customWidth="1"/>
    <col min="15364" max="15364" width="13.5" style="20" customWidth="1"/>
    <col min="15365" max="15365" width="9" style="20"/>
    <col min="15366" max="15366" width="34.375" style="20" customWidth="1"/>
    <col min="15367" max="15367" width="14.875" style="20" customWidth="1"/>
    <col min="15368" max="15609" width="9" style="20"/>
    <col min="15610" max="15610" width="1.625" style="20" customWidth="1"/>
    <col min="15611" max="15612" width="0" style="20" hidden="1" customWidth="1"/>
    <col min="15613" max="15617" width="9" style="20"/>
    <col min="15618" max="15618" width="29" style="20" customWidth="1"/>
    <col min="15619" max="15619" width="28.875" style="20" customWidth="1"/>
    <col min="15620" max="15620" width="13.5" style="20" customWidth="1"/>
    <col min="15621" max="15621" width="9" style="20"/>
    <col min="15622" max="15622" width="34.375" style="20" customWidth="1"/>
    <col min="15623" max="15623" width="14.875" style="20" customWidth="1"/>
    <col min="15624" max="15865" width="9" style="20"/>
    <col min="15866" max="15866" width="1.625" style="20" customWidth="1"/>
    <col min="15867" max="15868" width="0" style="20" hidden="1" customWidth="1"/>
    <col min="15869" max="15873" width="9" style="20"/>
    <col min="15874" max="15874" width="29" style="20" customWidth="1"/>
    <col min="15875" max="15875" width="28.875" style="20" customWidth="1"/>
    <col min="15876" max="15876" width="13.5" style="20" customWidth="1"/>
    <col min="15877" max="15877" width="9" style="20"/>
    <col min="15878" max="15878" width="34.375" style="20" customWidth="1"/>
    <col min="15879" max="15879" width="14.875" style="20" customWidth="1"/>
    <col min="15880" max="16121" width="9" style="20"/>
    <col min="16122" max="16122" width="1.625" style="20" customWidth="1"/>
    <col min="16123" max="16124" width="0" style="20" hidden="1" customWidth="1"/>
    <col min="16125" max="16129" width="9" style="20"/>
    <col min="16130" max="16130" width="29" style="20" customWidth="1"/>
    <col min="16131" max="16131" width="28.875" style="20" customWidth="1"/>
    <col min="16132" max="16132" width="13.5" style="20" customWidth="1"/>
    <col min="16133" max="16133" width="9" style="20"/>
    <col min="16134" max="16134" width="34.375" style="20" customWidth="1"/>
    <col min="16135" max="16135" width="14.875" style="20" customWidth="1"/>
    <col min="16136" max="16384" width="9" style="20"/>
  </cols>
  <sheetData>
    <row r="1" spans="2:12" ht="15" thickBot="1">
      <c r="E1" s="40"/>
    </row>
    <row r="2" spans="2:12" ht="21" customHeight="1">
      <c r="B2" s="237" t="s">
        <v>161</v>
      </c>
      <c r="C2" s="238"/>
      <c r="D2" s="238"/>
      <c r="E2" s="238"/>
      <c r="F2" s="238"/>
      <c r="G2" s="238"/>
      <c r="H2" s="238"/>
      <c r="I2" s="238"/>
      <c r="J2" s="238"/>
      <c r="K2" s="239"/>
      <c r="L2" s="240"/>
    </row>
    <row r="3" spans="2:12" ht="23.25" customHeight="1" thickBot="1">
      <c r="B3" s="241"/>
      <c r="C3" s="242"/>
      <c r="D3" s="242"/>
      <c r="E3" s="242"/>
      <c r="F3" s="242"/>
      <c r="G3" s="242"/>
      <c r="H3" s="242"/>
      <c r="I3" s="242"/>
      <c r="J3" s="242"/>
      <c r="K3" s="243"/>
      <c r="L3" s="244"/>
    </row>
    <row r="4" spans="2:12" ht="14.25" customHeight="1">
      <c r="B4" s="245" t="s">
        <v>403</v>
      </c>
      <c r="C4" s="246"/>
      <c r="D4" s="246"/>
      <c r="E4" s="246"/>
      <c r="F4" s="246"/>
      <c r="G4" s="246"/>
      <c r="H4" s="246"/>
      <c r="I4" s="246"/>
      <c r="J4" s="246"/>
      <c r="K4" s="246"/>
      <c r="L4" s="247"/>
    </row>
    <row r="5" spans="2:12" ht="13.5" customHeight="1" thickBot="1">
      <c r="B5" s="248"/>
      <c r="C5" s="249"/>
      <c r="D5" s="249"/>
      <c r="E5" s="249"/>
      <c r="F5" s="249"/>
      <c r="G5" s="249"/>
      <c r="H5" s="249"/>
      <c r="I5" s="249"/>
      <c r="J5" s="249"/>
      <c r="K5" s="249"/>
      <c r="L5" s="250"/>
    </row>
    <row r="6" spans="2:12" ht="29.25" thickBot="1">
      <c r="B6" s="41" t="s">
        <v>162</v>
      </c>
      <c r="C6" s="42" t="s">
        <v>163</v>
      </c>
      <c r="D6" s="42" t="s">
        <v>164</v>
      </c>
      <c r="E6" s="42" t="s">
        <v>165</v>
      </c>
      <c r="F6" s="42" t="s">
        <v>166</v>
      </c>
      <c r="G6" s="42" t="s">
        <v>167</v>
      </c>
      <c r="H6" s="42" t="s">
        <v>168</v>
      </c>
      <c r="I6" s="42" t="s">
        <v>181</v>
      </c>
      <c r="J6" s="42" t="s">
        <v>182</v>
      </c>
      <c r="K6" s="42" t="s">
        <v>183</v>
      </c>
      <c r="L6" s="43" t="s">
        <v>258</v>
      </c>
    </row>
    <row r="7" spans="2:12" ht="108">
      <c r="B7" s="60" t="s">
        <v>188</v>
      </c>
      <c r="C7" s="61" t="str">
        <f>CONCATENATE(B7,"_",E7)</f>
        <v>02_登录
_TC001_连网登录测试</v>
      </c>
      <c r="D7" s="62" t="s">
        <v>169</v>
      </c>
      <c r="E7" s="63" t="s">
        <v>194</v>
      </c>
      <c r="F7" s="64" t="s">
        <v>219</v>
      </c>
      <c r="G7" s="64" t="s">
        <v>197</v>
      </c>
      <c r="H7" s="64" t="s">
        <v>205</v>
      </c>
      <c r="I7" s="65" t="s">
        <v>187</v>
      </c>
      <c r="J7" s="66" t="s">
        <v>110</v>
      </c>
      <c r="K7" s="66"/>
      <c r="L7" s="67"/>
    </row>
    <row r="8" spans="2:12" ht="38.25">
      <c r="B8" s="44" t="s">
        <v>189</v>
      </c>
      <c r="C8" s="45" t="str">
        <f t="shared" ref="C8:C11" si="0">CONCATENATE(B8,"_",E8)</f>
        <v>02_登录
_TC002_断网登录测试</v>
      </c>
      <c r="D8" s="46" t="s">
        <v>301</v>
      </c>
      <c r="E8" s="47" t="s">
        <v>195</v>
      </c>
      <c r="F8" s="48" t="s">
        <v>196</v>
      </c>
      <c r="G8" s="48" t="s">
        <v>204</v>
      </c>
      <c r="H8" s="48" t="s">
        <v>202</v>
      </c>
      <c r="I8" s="49" t="s">
        <v>187</v>
      </c>
      <c r="J8" s="58" t="s">
        <v>110</v>
      </c>
      <c r="K8" s="58"/>
      <c r="L8" s="56"/>
    </row>
    <row r="9" spans="2:12" ht="63.75">
      <c r="B9" s="44" t="s">
        <v>190</v>
      </c>
      <c r="C9" s="45" t="str">
        <f t="shared" si="0"/>
        <v>02_登录
_TC003_用户首次输入正确密码登录</v>
      </c>
      <c r="D9" s="46" t="s">
        <v>301</v>
      </c>
      <c r="E9" s="48" t="s">
        <v>212</v>
      </c>
      <c r="F9" s="48" t="s">
        <v>307</v>
      </c>
      <c r="G9" s="68" t="s">
        <v>331</v>
      </c>
      <c r="H9" s="69" t="s">
        <v>203</v>
      </c>
      <c r="I9" s="49" t="s">
        <v>187</v>
      </c>
      <c r="J9" s="58" t="s">
        <v>110</v>
      </c>
      <c r="K9" s="70"/>
      <c r="L9" s="56"/>
    </row>
    <row r="10" spans="2:12" ht="63.75">
      <c r="B10" s="44" t="s">
        <v>191</v>
      </c>
      <c r="C10" s="45" t="str">
        <f t="shared" si="0"/>
        <v>02_登录
_TC004_用户输入正确密码的非首次登录</v>
      </c>
      <c r="D10" s="46" t="s">
        <v>301</v>
      </c>
      <c r="E10" s="48" t="s">
        <v>213</v>
      </c>
      <c r="F10" s="48" t="s">
        <v>310</v>
      </c>
      <c r="G10" s="68" t="s">
        <v>331</v>
      </c>
      <c r="H10" s="69" t="s">
        <v>203</v>
      </c>
      <c r="I10" s="49" t="s">
        <v>187</v>
      </c>
      <c r="J10" s="58" t="s">
        <v>110</v>
      </c>
      <c r="K10" s="70"/>
      <c r="L10" s="56"/>
    </row>
    <row r="11" spans="2:12" ht="125.25">
      <c r="B11" s="44" t="s">
        <v>192</v>
      </c>
      <c r="C11" s="45" t="str">
        <f t="shared" si="0"/>
        <v>02_登录
_TC005_用户密码修改</v>
      </c>
      <c r="D11" s="46" t="s">
        <v>301</v>
      </c>
      <c r="E11" s="48" t="s">
        <v>206</v>
      </c>
      <c r="F11" s="48" t="s">
        <v>219</v>
      </c>
      <c r="G11" s="68" t="s">
        <v>208</v>
      </c>
      <c r="H11" s="69" t="s">
        <v>209</v>
      </c>
      <c r="I11" s="49" t="s">
        <v>186</v>
      </c>
      <c r="J11" s="58" t="s">
        <v>110</v>
      </c>
      <c r="K11" s="48" t="s">
        <v>464</v>
      </c>
      <c r="L11" s="56" t="s">
        <v>466</v>
      </c>
    </row>
    <row r="12" spans="2:12" ht="51.75" thickBot="1">
      <c r="B12" s="50" t="s">
        <v>193</v>
      </c>
      <c r="C12" s="51" t="str">
        <f t="shared" ref="C12" si="1">CONCATENATE(B12,"_",E12)</f>
        <v>02_登录
_TC006_用户登录修改后的密码</v>
      </c>
      <c r="D12" s="52" t="s">
        <v>301</v>
      </c>
      <c r="E12" s="54" t="s">
        <v>210</v>
      </c>
      <c r="F12" s="54" t="s">
        <v>219</v>
      </c>
      <c r="G12" s="72" t="s">
        <v>211</v>
      </c>
      <c r="H12" s="73" t="s">
        <v>203</v>
      </c>
      <c r="I12" s="55" t="s">
        <v>187</v>
      </c>
      <c r="J12" s="59" t="s">
        <v>110</v>
      </c>
      <c r="K12" s="71"/>
      <c r="L12" s="57"/>
    </row>
  </sheetData>
  <mergeCells count="2">
    <mergeCell ref="B2:L3"/>
    <mergeCell ref="B4:L5"/>
  </mergeCells>
  <phoneticPr fontId="2" type="noConversion"/>
  <conditionalFormatting sqref="E8:H8 E7 G7:H7">
    <cfRule type="expression" dxfId="97" priority="13" stopIfTrue="1">
      <formula>#REF!="error"</formula>
    </cfRule>
  </conditionalFormatting>
  <conditionalFormatting sqref="I7:I11">
    <cfRule type="cellIs" dxfId="96" priority="14" stopIfTrue="1" operator="equal">
      <formula>"Untest"</formula>
    </cfRule>
    <cfRule type="cellIs" dxfId="95" priority="15" stopIfTrue="1" operator="equal">
      <formula>"Fail"</formula>
    </cfRule>
    <cfRule type="cellIs" dxfId="94" priority="16" stopIfTrue="1" operator="equal">
      <formula>"Pass"</formula>
    </cfRule>
  </conditionalFormatting>
  <conditionalFormatting sqref="F7">
    <cfRule type="expression" dxfId="93" priority="11" stopIfTrue="1">
      <formula>#REF!="error"</formula>
    </cfRule>
  </conditionalFormatting>
  <conditionalFormatting sqref="F11">
    <cfRule type="expression" dxfId="92" priority="3" stopIfTrue="1">
      <formula>#REF!="error"</formula>
    </cfRule>
  </conditionalFormatting>
  <conditionalFormatting sqref="L7:L11">
    <cfRule type="expression" dxfId="91" priority="10" stopIfTrue="1">
      <formula>#REF!="error"</formula>
    </cfRule>
  </conditionalFormatting>
  <conditionalFormatting sqref="I12">
    <cfRule type="cellIs" dxfId="90" priority="7" stopIfTrue="1" operator="equal">
      <formula>"Untest"</formula>
    </cfRule>
    <cfRule type="cellIs" dxfId="89" priority="8" stopIfTrue="1" operator="equal">
      <formula>"Fail"</formula>
    </cfRule>
    <cfRule type="cellIs" dxfId="88" priority="9" stopIfTrue="1" operator="equal">
      <formula>"Pass"</formula>
    </cfRule>
  </conditionalFormatting>
  <conditionalFormatting sqref="L12">
    <cfRule type="expression" dxfId="87" priority="6" stopIfTrue="1">
      <formula>#REF!="error"</formula>
    </cfRule>
  </conditionalFormatting>
  <conditionalFormatting sqref="F9">
    <cfRule type="expression" dxfId="86" priority="5" stopIfTrue="1">
      <formula>#REF!="error"</formula>
    </cfRule>
  </conditionalFormatting>
  <conditionalFormatting sqref="F10">
    <cfRule type="expression" dxfId="85" priority="4" stopIfTrue="1">
      <formula>#REF!="error"</formula>
    </cfRule>
  </conditionalFormatting>
  <conditionalFormatting sqref="F12">
    <cfRule type="expression" dxfId="84" priority="2" stopIfTrue="1">
      <formula>#REF!="error"</formula>
    </cfRule>
  </conditionalFormatting>
  <conditionalFormatting sqref="K11">
    <cfRule type="expression" dxfId="83" priority="1" stopIfTrue="1">
      <formula>#REF!="error"</formula>
    </cfRule>
  </conditionalFormatting>
  <dataValidations count="4">
    <dataValidation type="list" allowBlank="1" showInputMessage="1" showErrorMessage="1" sqref="J7:K7 J8:J12">
      <formula1>"巩丽丽,李鑫,罗广蓉"</formula1>
    </dataValidation>
    <dataValidation showInputMessage="1" showErrorMessage="1" sqref="J1:K1 K12:K1048576 J6 K8:K10 J13:J1048576"/>
    <dataValidation type="list" allowBlank="1" showInputMessage="1" showErrorMessage="1" sqref="I131071:I131079 IZ7:IZ8 SV7:SV8 ACR7:ACR8 AMN7:AMN8 AWJ7:AWJ8 BGF7:BGF8 BQB7:BQB8 BZX7:BZX8 CJT7:CJT8 CTP7:CTP8 DDL7:DDL8 DNH7:DNH8 DXD7:DXD8 EGZ7:EGZ8 EQV7:EQV8 FAR7:FAR8 FKN7:FKN8 FUJ7:FUJ8 GEF7:GEF8 GOB7:GOB8 GXX7:GXX8 HHT7:HHT8 HRP7:HRP8 IBL7:IBL8 ILH7:ILH8 IVD7:IVD8 JEZ7:JEZ8 JOV7:JOV8 JYR7:JYR8 KIN7:KIN8 KSJ7:KSJ8 LCF7:LCF8 LMB7:LMB8 LVX7:LVX8 MFT7:MFT8 MPP7:MPP8 MZL7:MZL8 NJH7:NJH8 NTD7:NTD8 OCZ7:OCZ8 OMV7:OMV8 OWR7:OWR8 PGN7:PGN8 PQJ7:PQJ8 QAF7:QAF8 QKB7:QKB8 QTX7:QTX8 RDT7:RDT8 RNP7:RNP8 RXL7:RXL8 SHH7:SHH8 SRD7:SRD8 TAZ7:TAZ8 TKV7:TKV8 TUR7:TUR8 UEN7:UEN8 UOJ7:UOJ8 UYF7:UYF8 VIB7:VIB8 VRX7:VRX8 WBT7:WBT8 WLP7:WLP8 WVL7:WVL8 I196607:I196615 IZ65535:IZ65543 SV65535:SV65543 ACR65535:ACR65543 AMN65535:AMN65543 AWJ65535:AWJ65543 BGF65535:BGF65543 BQB65535:BQB65543 BZX65535:BZX65543 CJT65535:CJT65543 CTP65535:CTP65543 DDL65535:DDL65543 DNH65535:DNH65543 DXD65535:DXD65543 EGZ65535:EGZ65543 EQV65535:EQV65543 FAR65535:FAR65543 FKN65535:FKN65543 FUJ65535:FUJ65543 GEF65535:GEF65543 GOB65535:GOB65543 GXX65535:GXX65543 HHT65535:HHT65543 HRP65535:HRP65543 IBL65535:IBL65543 ILH65535:ILH65543 IVD65535:IVD65543 JEZ65535:JEZ65543 JOV65535:JOV65543 JYR65535:JYR65543 KIN65535:KIN65543 KSJ65535:KSJ65543 LCF65535:LCF65543 LMB65535:LMB65543 LVX65535:LVX65543 MFT65535:MFT65543 MPP65535:MPP65543 MZL65535:MZL65543 NJH65535:NJH65543 NTD65535:NTD65543 OCZ65535:OCZ65543 OMV65535:OMV65543 OWR65535:OWR65543 PGN65535:PGN65543 PQJ65535:PQJ65543 QAF65535:QAF65543 QKB65535:QKB65543 QTX65535:QTX65543 RDT65535:RDT65543 RNP65535:RNP65543 RXL65535:RXL65543 SHH65535:SHH65543 SRD65535:SRD65543 TAZ65535:TAZ65543 TKV65535:TKV65543 TUR65535:TUR65543 UEN65535:UEN65543 UOJ65535:UOJ65543 UYF65535:UYF65543 VIB65535:VIB65543 VRX65535:VRX65543 WBT65535:WBT65543 WLP65535:WLP65543 WVL65535:WVL65543 I262143:I262151 IZ131071:IZ131079 SV131071:SV131079 ACR131071:ACR131079 AMN131071:AMN131079 AWJ131071:AWJ131079 BGF131071:BGF131079 BQB131071:BQB131079 BZX131071:BZX131079 CJT131071:CJT131079 CTP131071:CTP131079 DDL131071:DDL131079 DNH131071:DNH131079 DXD131071:DXD131079 EGZ131071:EGZ131079 EQV131071:EQV131079 FAR131071:FAR131079 FKN131071:FKN131079 FUJ131071:FUJ131079 GEF131071:GEF131079 GOB131071:GOB131079 GXX131071:GXX131079 HHT131071:HHT131079 HRP131071:HRP131079 IBL131071:IBL131079 ILH131071:ILH131079 IVD131071:IVD131079 JEZ131071:JEZ131079 JOV131071:JOV131079 JYR131071:JYR131079 KIN131071:KIN131079 KSJ131071:KSJ131079 LCF131071:LCF131079 LMB131071:LMB131079 LVX131071:LVX131079 MFT131071:MFT131079 MPP131071:MPP131079 MZL131071:MZL131079 NJH131071:NJH131079 NTD131071:NTD131079 OCZ131071:OCZ131079 OMV131071:OMV131079 OWR131071:OWR131079 PGN131071:PGN131079 PQJ131071:PQJ131079 QAF131071:QAF131079 QKB131071:QKB131079 QTX131071:QTX131079 RDT131071:RDT131079 RNP131071:RNP131079 RXL131071:RXL131079 SHH131071:SHH131079 SRD131071:SRD131079 TAZ131071:TAZ131079 TKV131071:TKV131079 TUR131071:TUR131079 UEN131071:UEN131079 UOJ131071:UOJ131079 UYF131071:UYF131079 VIB131071:VIB131079 VRX131071:VRX131079 WBT131071:WBT131079 WLP131071:WLP131079 WVL131071:WVL131079 I327679:I327687 IZ196607:IZ196615 SV196607:SV196615 ACR196607:ACR196615 AMN196607:AMN196615 AWJ196607:AWJ196615 BGF196607:BGF196615 BQB196607:BQB196615 BZX196607:BZX196615 CJT196607:CJT196615 CTP196607:CTP196615 DDL196607:DDL196615 DNH196607:DNH196615 DXD196607:DXD196615 EGZ196607:EGZ196615 EQV196607:EQV196615 FAR196607:FAR196615 FKN196607:FKN196615 FUJ196607:FUJ196615 GEF196607:GEF196615 GOB196607:GOB196615 GXX196607:GXX196615 HHT196607:HHT196615 HRP196607:HRP196615 IBL196607:IBL196615 ILH196607:ILH196615 IVD196607:IVD196615 JEZ196607:JEZ196615 JOV196607:JOV196615 JYR196607:JYR196615 KIN196607:KIN196615 KSJ196607:KSJ196615 LCF196607:LCF196615 LMB196607:LMB196615 LVX196607:LVX196615 MFT196607:MFT196615 MPP196607:MPP196615 MZL196607:MZL196615 NJH196607:NJH196615 NTD196607:NTD196615 OCZ196607:OCZ196615 OMV196607:OMV196615 OWR196607:OWR196615 PGN196607:PGN196615 PQJ196607:PQJ196615 QAF196607:QAF196615 QKB196607:QKB196615 QTX196607:QTX196615 RDT196607:RDT196615 RNP196607:RNP196615 RXL196607:RXL196615 SHH196607:SHH196615 SRD196607:SRD196615 TAZ196607:TAZ196615 TKV196607:TKV196615 TUR196607:TUR196615 UEN196607:UEN196615 UOJ196607:UOJ196615 UYF196607:UYF196615 VIB196607:VIB196615 VRX196607:VRX196615 WBT196607:WBT196615 WLP196607:WLP196615 WVL196607:WVL196615 I393215:I393223 IZ262143:IZ262151 SV262143:SV262151 ACR262143:ACR262151 AMN262143:AMN262151 AWJ262143:AWJ262151 BGF262143:BGF262151 BQB262143:BQB262151 BZX262143:BZX262151 CJT262143:CJT262151 CTP262143:CTP262151 DDL262143:DDL262151 DNH262143:DNH262151 DXD262143:DXD262151 EGZ262143:EGZ262151 EQV262143:EQV262151 FAR262143:FAR262151 FKN262143:FKN262151 FUJ262143:FUJ262151 GEF262143:GEF262151 GOB262143:GOB262151 GXX262143:GXX262151 HHT262143:HHT262151 HRP262143:HRP262151 IBL262143:IBL262151 ILH262143:ILH262151 IVD262143:IVD262151 JEZ262143:JEZ262151 JOV262143:JOV262151 JYR262143:JYR262151 KIN262143:KIN262151 KSJ262143:KSJ262151 LCF262143:LCF262151 LMB262143:LMB262151 LVX262143:LVX262151 MFT262143:MFT262151 MPP262143:MPP262151 MZL262143:MZL262151 NJH262143:NJH262151 NTD262143:NTD262151 OCZ262143:OCZ262151 OMV262143:OMV262151 OWR262143:OWR262151 PGN262143:PGN262151 PQJ262143:PQJ262151 QAF262143:QAF262151 QKB262143:QKB262151 QTX262143:QTX262151 RDT262143:RDT262151 RNP262143:RNP262151 RXL262143:RXL262151 SHH262143:SHH262151 SRD262143:SRD262151 TAZ262143:TAZ262151 TKV262143:TKV262151 TUR262143:TUR262151 UEN262143:UEN262151 UOJ262143:UOJ262151 UYF262143:UYF262151 VIB262143:VIB262151 VRX262143:VRX262151 WBT262143:WBT262151 WLP262143:WLP262151 WVL262143:WVL262151 I458751:I458759 IZ327679:IZ327687 SV327679:SV327687 ACR327679:ACR327687 AMN327679:AMN327687 AWJ327679:AWJ327687 BGF327679:BGF327687 BQB327679:BQB327687 BZX327679:BZX327687 CJT327679:CJT327687 CTP327679:CTP327687 DDL327679:DDL327687 DNH327679:DNH327687 DXD327679:DXD327687 EGZ327679:EGZ327687 EQV327679:EQV327687 FAR327679:FAR327687 FKN327679:FKN327687 FUJ327679:FUJ327687 GEF327679:GEF327687 GOB327679:GOB327687 GXX327679:GXX327687 HHT327679:HHT327687 HRP327679:HRP327687 IBL327679:IBL327687 ILH327679:ILH327687 IVD327679:IVD327687 JEZ327679:JEZ327687 JOV327679:JOV327687 JYR327679:JYR327687 KIN327679:KIN327687 KSJ327679:KSJ327687 LCF327679:LCF327687 LMB327679:LMB327687 LVX327679:LVX327687 MFT327679:MFT327687 MPP327679:MPP327687 MZL327679:MZL327687 NJH327679:NJH327687 NTD327679:NTD327687 OCZ327679:OCZ327687 OMV327679:OMV327687 OWR327679:OWR327687 PGN327679:PGN327687 PQJ327679:PQJ327687 QAF327679:QAF327687 QKB327679:QKB327687 QTX327679:QTX327687 RDT327679:RDT327687 RNP327679:RNP327687 RXL327679:RXL327687 SHH327679:SHH327687 SRD327679:SRD327687 TAZ327679:TAZ327687 TKV327679:TKV327687 TUR327679:TUR327687 UEN327679:UEN327687 UOJ327679:UOJ327687 UYF327679:UYF327687 VIB327679:VIB327687 VRX327679:VRX327687 WBT327679:WBT327687 WLP327679:WLP327687 WVL327679:WVL327687 I524287:I524295 IZ393215:IZ393223 SV393215:SV393223 ACR393215:ACR393223 AMN393215:AMN393223 AWJ393215:AWJ393223 BGF393215:BGF393223 BQB393215:BQB393223 BZX393215:BZX393223 CJT393215:CJT393223 CTP393215:CTP393223 DDL393215:DDL393223 DNH393215:DNH393223 DXD393215:DXD393223 EGZ393215:EGZ393223 EQV393215:EQV393223 FAR393215:FAR393223 FKN393215:FKN393223 FUJ393215:FUJ393223 GEF393215:GEF393223 GOB393215:GOB393223 GXX393215:GXX393223 HHT393215:HHT393223 HRP393215:HRP393223 IBL393215:IBL393223 ILH393215:ILH393223 IVD393215:IVD393223 JEZ393215:JEZ393223 JOV393215:JOV393223 JYR393215:JYR393223 KIN393215:KIN393223 KSJ393215:KSJ393223 LCF393215:LCF393223 LMB393215:LMB393223 LVX393215:LVX393223 MFT393215:MFT393223 MPP393215:MPP393223 MZL393215:MZL393223 NJH393215:NJH393223 NTD393215:NTD393223 OCZ393215:OCZ393223 OMV393215:OMV393223 OWR393215:OWR393223 PGN393215:PGN393223 PQJ393215:PQJ393223 QAF393215:QAF393223 QKB393215:QKB393223 QTX393215:QTX393223 RDT393215:RDT393223 RNP393215:RNP393223 RXL393215:RXL393223 SHH393215:SHH393223 SRD393215:SRD393223 TAZ393215:TAZ393223 TKV393215:TKV393223 TUR393215:TUR393223 UEN393215:UEN393223 UOJ393215:UOJ393223 UYF393215:UYF393223 VIB393215:VIB393223 VRX393215:VRX393223 WBT393215:WBT393223 WLP393215:WLP393223 WVL393215:WVL393223 I589823:I589831 IZ458751:IZ458759 SV458751:SV458759 ACR458751:ACR458759 AMN458751:AMN458759 AWJ458751:AWJ458759 BGF458751:BGF458759 BQB458751:BQB458759 BZX458751:BZX458759 CJT458751:CJT458759 CTP458751:CTP458759 DDL458751:DDL458759 DNH458751:DNH458759 DXD458751:DXD458759 EGZ458751:EGZ458759 EQV458751:EQV458759 FAR458751:FAR458759 FKN458751:FKN458759 FUJ458751:FUJ458759 GEF458751:GEF458759 GOB458751:GOB458759 GXX458751:GXX458759 HHT458751:HHT458759 HRP458751:HRP458759 IBL458751:IBL458759 ILH458751:ILH458759 IVD458751:IVD458759 JEZ458751:JEZ458759 JOV458751:JOV458759 JYR458751:JYR458759 KIN458751:KIN458759 KSJ458751:KSJ458759 LCF458751:LCF458759 LMB458751:LMB458759 LVX458751:LVX458759 MFT458751:MFT458759 MPP458751:MPP458759 MZL458751:MZL458759 NJH458751:NJH458759 NTD458751:NTD458759 OCZ458751:OCZ458759 OMV458751:OMV458759 OWR458751:OWR458759 PGN458751:PGN458759 PQJ458751:PQJ458759 QAF458751:QAF458759 QKB458751:QKB458759 QTX458751:QTX458759 RDT458751:RDT458759 RNP458751:RNP458759 RXL458751:RXL458759 SHH458751:SHH458759 SRD458751:SRD458759 TAZ458751:TAZ458759 TKV458751:TKV458759 TUR458751:TUR458759 UEN458751:UEN458759 UOJ458751:UOJ458759 UYF458751:UYF458759 VIB458751:VIB458759 VRX458751:VRX458759 WBT458751:WBT458759 WLP458751:WLP458759 WVL458751:WVL458759 I655359:I655367 IZ524287:IZ524295 SV524287:SV524295 ACR524287:ACR524295 AMN524287:AMN524295 AWJ524287:AWJ524295 BGF524287:BGF524295 BQB524287:BQB524295 BZX524287:BZX524295 CJT524287:CJT524295 CTP524287:CTP524295 DDL524287:DDL524295 DNH524287:DNH524295 DXD524287:DXD524295 EGZ524287:EGZ524295 EQV524287:EQV524295 FAR524287:FAR524295 FKN524287:FKN524295 FUJ524287:FUJ524295 GEF524287:GEF524295 GOB524287:GOB524295 GXX524287:GXX524295 HHT524287:HHT524295 HRP524287:HRP524295 IBL524287:IBL524295 ILH524287:ILH524295 IVD524287:IVD524295 JEZ524287:JEZ524295 JOV524287:JOV524295 JYR524287:JYR524295 KIN524287:KIN524295 KSJ524287:KSJ524295 LCF524287:LCF524295 LMB524287:LMB524295 LVX524287:LVX524295 MFT524287:MFT524295 MPP524287:MPP524295 MZL524287:MZL524295 NJH524287:NJH524295 NTD524287:NTD524295 OCZ524287:OCZ524295 OMV524287:OMV524295 OWR524287:OWR524295 PGN524287:PGN524295 PQJ524287:PQJ524295 QAF524287:QAF524295 QKB524287:QKB524295 QTX524287:QTX524295 RDT524287:RDT524295 RNP524287:RNP524295 RXL524287:RXL524295 SHH524287:SHH524295 SRD524287:SRD524295 TAZ524287:TAZ524295 TKV524287:TKV524295 TUR524287:TUR524295 UEN524287:UEN524295 UOJ524287:UOJ524295 UYF524287:UYF524295 VIB524287:VIB524295 VRX524287:VRX524295 WBT524287:WBT524295 WLP524287:WLP524295 WVL524287:WVL524295 I720895:I720903 IZ589823:IZ589831 SV589823:SV589831 ACR589823:ACR589831 AMN589823:AMN589831 AWJ589823:AWJ589831 BGF589823:BGF589831 BQB589823:BQB589831 BZX589823:BZX589831 CJT589823:CJT589831 CTP589823:CTP589831 DDL589823:DDL589831 DNH589823:DNH589831 DXD589823:DXD589831 EGZ589823:EGZ589831 EQV589823:EQV589831 FAR589823:FAR589831 FKN589823:FKN589831 FUJ589823:FUJ589831 GEF589823:GEF589831 GOB589823:GOB589831 GXX589823:GXX589831 HHT589823:HHT589831 HRP589823:HRP589831 IBL589823:IBL589831 ILH589823:ILH589831 IVD589823:IVD589831 JEZ589823:JEZ589831 JOV589823:JOV589831 JYR589823:JYR589831 KIN589823:KIN589831 KSJ589823:KSJ589831 LCF589823:LCF589831 LMB589823:LMB589831 LVX589823:LVX589831 MFT589823:MFT589831 MPP589823:MPP589831 MZL589823:MZL589831 NJH589823:NJH589831 NTD589823:NTD589831 OCZ589823:OCZ589831 OMV589823:OMV589831 OWR589823:OWR589831 PGN589823:PGN589831 PQJ589823:PQJ589831 QAF589823:QAF589831 QKB589823:QKB589831 QTX589823:QTX589831 RDT589823:RDT589831 RNP589823:RNP589831 RXL589823:RXL589831 SHH589823:SHH589831 SRD589823:SRD589831 TAZ589823:TAZ589831 TKV589823:TKV589831 TUR589823:TUR589831 UEN589823:UEN589831 UOJ589823:UOJ589831 UYF589823:UYF589831 VIB589823:VIB589831 VRX589823:VRX589831 WBT589823:WBT589831 WLP589823:WLP589831 WVL589823:WVL589831 I786431:I786439 IZ655359:IZ655367 SV655359:SV655367 ACR655359:ACR655367 AMN655359:AMN655367 AWJ655359:AWJ655367 BGF655359:BGF655367 BQB655359:BQB655367 BZX655359:BZX655367 CJT655359:CJT655367 CTP655359:CTP655367 DDL655359:DDL655367 DNH655359:DNH655367 DXD655359:DXD655367 EGZ655359:EGZ655367 EQV655359:EQV655367 FAR655359:FAR655367 FKN655359:FKN655367 FUJ655359:FUJ655367 GEF655359:GEF655367 GOB655359:GOB655367 GXX655359:GXX655367 HHT655359:HHT655367 HRP655359:HRP655367 IBL655359:IBL655367 ILH655359:ILH655367 IVD655359:IVD655367 JEZ655359:JEZ655367 JOV655359:JOV655367 JYR655359:JYR655367 KIN655359:KIN655367 KSJ655359:KSJ655367 LCF655359:LCF655367 LMB655359:LMB655367 LVX655359:LVX655367 MFT655359:MFT655367 MPP655359:MPP655367 MZL655359:MZL655367 NJH655359:NJH655367 NTD655359:NTD655367 OCZ655359:OCZ655367 OMV655359:OMV655367 OWR655359:OWR655367 PGN655359:PGN655367 PQJ655359:PQJ655367 QAF655359:QAF655367 QKB655359:QKB655367 QTX655359:QTX655367 RDT655359:RDT655367 RNP655359:RNP655367 RXL655359:RXL655367 SHH655359:SHH655367 SRD655359:SRD655367 TAZ655359:TAZ655367 TKV655359:TKV655367 TUR655359:TUR655367 UEN655359:UEN655367 UOJ655359:UOJ655367 UYF655359:UYF655367 VIB655359:VIB655367 VRX655359:VRX655367 WBT655359:WBT655367 WLP655359:WLP655367 WVL655359:WVL655367 I851967:I851975 IZ720895:IZ720903 SV720895:SV720903 ACR720895:ACR720903 AMN720895:AMN720903 AWJ720895:AWJ720903 BGF720895:BGF720903 BQB720895:BQB720903 BZX720895:BZX720903 CJT720895:CJT720903 CTP720895:CTP720903 DDL720895:DDL720903 DNH720895:DNH720903 DXD720895:DXD720903 EGZ720895:EGZ720903 EQV720895:EQV720903 FAR720895:FAR720903 FKN720895:FKN720903 FUJ720895:FUJ720903 GEF720895:GEF720903 GOB720895:GOB720903 GXX720895:GXX720903 HHT720895:HHT720903 HRP720895:HRP720903 IBL720895:IBL720903 ILH720895:ILH720903 IVD720895:IVD720903 JEZ720895:JEZ720903 JOV720895:JOV720903 JYR720895:JYR720903 KIN720895:KIN720903 KSJ720895:KSJ720903 LCF720895:LCF720903 LMB720895:LMB720903 LVX720895:LVX720903 MFT720895:MFT720903 MPP720895:MPP720903 MZL720895:MZL720903 NJH720895:NJH720903 NTD720895:NTD720903 OCZ720895:OCZ720903 OMV720895:OMV720903 OWR720895:OWR720903 PGN720895:PGN720903 PQJ720895:PQJ720903 QAF720895:QAF720903 QKB720895:QKB720903 QTX720895:QTX720903 RDT720895:RDT720903 RNP720895:RNP720903 RXL720895:RXL720903 SHH720895:SHH720903 SRD720895:SRD720903 TAZ720895:TAZ720903 TKV720895:TKV720903 TUR720895:TUR720903 UEN720895:UEN720903 UOJ720895:UOJ720903 UYF720895:UYF720903 VIB720895:VIB720903 VRX720895:VRX720903 WBT720895:WBT720903 WLP720895:WLP720903 WVL720895:WVL720903 I917503:I917511 IZ786431:IZ786439 SV786431:SV786439 ACR786431:ACR786439 AMN786431:AMN786439 AWJ786431:AWJ786439 BGF786431:BGF786439 BQB786431:BQB786439 BZX786431:BZX786439 CJT786431:CJT786439 CTP786431:CTP786439 DDL786431:DDL786439 DNH786431:DNH786439 DXD786431:DXD786439 EGZ786431:EGZ786439 EQV786431:EQV786439 FAR786431:FAR786439 FKN786431:FKN786439 FUJ786431:FUJ786439 GEF786431:GEF786439 GOB786431:GOB786439 GXX786431:GXX786439 HHT786431:HHT786439 HRP786431:HRP786439 IBL786431:IBL786439 ILH786431:ILH786439 IVD786431:IVD786439 JEZ786431:JEZ786439 JOV786431:JOV786439 JYR786431:JYR786439 KIN786431:KIN786439 KSJ786431:KSJ786439 LCF786431:LCF786439 LMB786431:LMB786439 LVX786431:LVX786439 MFT786431:MFT786439 MPP786431:MPP786439 MZL786431:MZL786439 NJH786431:NJH786439 NTD786431:NTD786439 OCZ786431:OCZ786439 OMV786431:OMV786439 OWR786431:OWR786439 PGN786431:PGN786439 PQJ786431:PQJ786439 QAF786431:QAF786439 QKB786431:QKB786439 QTX786431:QTX786439 RDT786431:RDT786439 RNP786431:RNP786439 RXL786431:RXL786439 SHH786431:SHH786439 SRD786431:SRD786439 TAZ786431:TAZ786439 TKV786431:TKV786439 TUR786431:TUR786439 UEN786431:UEN786439 UOJ786431:UOJ786439 UYF786431:UYF786439 VIB786431:VIB786439 VRX786431:VRX786439 WBT786431:WBT786439 WLP786431:WLP786439 WVL786431:WVL786439 I983039:I983047 IZ851967:IZ851975 SV851967:SV851975 ACR851967:ACR851975 AMN851967:AMN851975 AWJ851967:AWJ851975 BGF851967:BGF851975 BQB851967:BQB851975 BZX851967:BZX851975 CJT851967:CJT851975 CTP851967:CTP851975 DDL851967:DDL851975 DNH851967:DNH851975 DXD851967:DXD851975 EGZ851967:EGZ851975 EQV851967:EQV851975 FAR851967:FAR851975 FKN851967:FKN851975 FUJ851967:FUJ851975 GEF851967:GEF851975 GOB851967:GOB851975 GXX851967:GXX851975 HHT851967:HHT851975 HRP851967:HRP851975 IBL851967:IBL851975 ILH851967:ILH851975 IVD851967:IVD851975 JEZ851967:JEZ851975 JOV851967:JOV851975 JYR851967:JYR851975 KIN851967:KIN851975 KSJ851967:KSJ851975 LCF851967:LCF851975 LMB851967:LMB851975 LVX851967:LVX851975 MFT851967:MFT851975 MPP851967:MPP851975 MZL851967:MZL851975 NJH851967:NJH851975 NTD851967:NTD851975 OCZ851967:OCZ851975 OMV851967:OMV851975 OWR851967:OWR851975 PGN851967:PGN851975 PQJ851967:PQJ851975 QAF851967:QAF851975 QKB851967:QKB851975 QTX851967:QTX851975 RDT851967:RDT851975 RNP851967:RNP851975 RXL851967:RXL851975 SHH851967:SHH851975 SRD851967:SRD851975 TAZ851967:TAZ851975 TKV851967:TKV851975 TUR851967:TUR851975 UEN851967:UEN851975 UOJ851967:UOJ851975 UYF851967:UYF851975 VIB851967:VIB851975 VRX851967:VRX851975 WBT851967:WBT851975 WLP851967:WLP851975 WVL851967:WVL851975 I7:I12 IZ917503:IZ917511 SV917503:SV917511 ACR917503:ACR917511 AMN917503:AMN917511 AWJ917503:AWJ917511 BGF917503:BGF917511 BQB917503:BQB917511 BZX917503:BZX917511 CJT917503:CJT917511 CTP917503:CTP917511 DDL917503:DDL917511 DNH917503:DNH917511 DXD917503:DXD917511 EGZ917503:EGZ917511 EQV917503:EQV917511 FAR917503:FAR917511 FKN917503:FKN917511 FUJ917503:FUJ917511 GEF917503:GEF917511 GOB917503:GOB917511 GXX917503:GXX917511 HHT917503:HHT917511 HRP917503:HRP917511 IBL917503:IBL917511 ILH917503:ILH917511 IVD917503:IVD917511 JEZ917503:JEZ917511 JOV917503:JOV917511 JYR917503:JYR917511 KIN917503:KIN917511 KSJ917503:KSJ917511 LCF917503:LCF917511 LMB917503:LMB917511 LVX917503:LVX917511 MFT917503:MFT917511 MPP917503:MPP917511 MZL917503:MZL917511 NJH917503:NJH917511 NTD917503:NTD917511 OCZ917503:OCZ917511 OMV917503:OMV917511 OWR917503:OWR917511 PGN917503:PGN917511 PQJ917503:PQJ917511 QAF917503:QAF917511 QKB917503:QKB917511 QTX917503:QTX917511 RDT917503:RDT917511 RNP917503:RNP917511 RXL917503:RXL917511 SHH917503:SHH917511 SRD917503:SRD917511 TAZ917503:TAZ917511 TKV917503:TKV917511 TUR917503:TUR917511 UEN917503:UEN917511 UOJ917503:UOJ917511 UYF917503:UYF917511 VIB917503:VIB917511 VRX917503:VRX917511 WBT917503:WBT917511 WLP917503:WLP917511 WVL917503:WVL917511 WVL983039:WVL983047 IZ983039:IZ983047 SV983039:SV983047 ACR983039:ACR983047 AMN983039:AMN983047 AWJ983039:AWJ983047 BGF983039:BGF983047 BQB983039:BQB983047 BZX983039:BZX983047 CJT983039:CJT983047 CTP983039:CTP983047 DDL983039:DDL983047 DNH983039:DNH983047 DXD983039:DXD983047 EGZ983039:EGZ983047 EQV983039:EQV983047 FAR983039:FAR983047 FKN983039:FKN983047 FUJ983039:FUJ983047 GEF983039:GEF983047 GOB983039:GOB983047 GXX983039:GXX983047 HHT983039:HHT983047 HRP983039:HRP983047 IBL983039:IBL983047 ILH983039:ILH983047 IVD983039:IVD983047 JEZ983039:JEZ983047 JOV983039:JOV983047 JYR983039:JYR983047 KIN983039:KIN983047 KSJ983039:KSJ983047 LCF983039:LCF983047 LMB983039:LMB983047 LVX983039:LVX983047 MFT983039:MFT983047 MPP983039:MPP983047 MZL983039:MZL983047 NJH983039:NJH983047 NTD983039:NTD983047 OCZ983039:OCZ983047 OMV983039:OMV983047 OWR983039:OWR983047 PGN983039:PGN983047 PQJ983039:PQJ983047 QAF983039:QAF983047 QKB983039:QKB983047 QTX983039:QTX983047 RDT983039:RDT983047 RNP983039:RNP983047 RXL983039:RXL983047 SHH983039:SHH983047 SRD983039:SRD983047 TAZ983039:TAZ983047 TKV983039:TKV983047 TUR983039:TUR983047 UEN983039:UEN983047 UOJ983039:UOJ983047 UYF983039:UYF983047 VIB983039:VIB983047 VRX983039:VRX983047 WBT983039:WBT983047 WLP983039:WLP983047 I65535:I65543">
      <formula1>"Pass,Untest,Fail"</formula1>
    </dataValidation>
    <dataValidation type="list" allowBlank="1" showInputMessage="1" showErrorMessage="1" sqref="D7:D12 IU7:IU8 SQ7:SQ8 ACM7:ACM8 AMI7:AMI8 AWE7:AWE8 BGA7:BGA8 BPW7:BPW8 BZS7:BZS8 CJO7:CJO8 CTK7:CTK8 DDG7:DDG8 DNC7:DNC8 DWY7:DWY8 EGU7:EGU8 EQQ7:EQQ8 FAM7:FAM8 FKI7:FKI8 FUE7:FUE8 GEA7:GEA8 GNW7:GNW8 GXS7:GXS8 HHO7:HHO8 HRK7:HRK8 IBG7:IBG8 ILC7:ILC8 IUY7:IUY8 JEU7:JEU8 JOQ7:JOQ8 JYM7:JYM8 KII7:KII8 KSE7:KSE8 LCA7:LCA8 LLW7:LLW8 LVS7:LVS8 MFO7:MFO8 MPK7:MPK8 MZG7:MZG8 NJC7:NJC8 NSY7:NSY8 OCU7:OCU8 OMQ7:OMQ8 OWM7:OWM8 PGI7:PGI8 PQE7:PQE8 QAA7:QAA8 QJW7:QJW8 QTS7:QTS8 RDO7:RDO8 RNK7:RNK8 RXG7:RXG8 SHC7:SHC8 SQY7:SQY8 TAU7:TAU8 TKQ7:TKQ8 TUM7:TUM8 UEI7:UEI8 UOE7:UOE8 UYA7:UYA8 VHW7:VHW8 VRS7:VRS8 WBO7:WBO8 WLK7:WLK8 WVG7:WVG8 D65535:D65543 IU65535:IU65543 SQ65535:SQ65543 ACM65535:ACM65543 AMI65535:AMI65543 AWE65535:AWE65543 BGA65535:BGA65543 BPW65535:BPW65543 BZS65535:BZS65543 CJO65535:CJO65543 CTK65535:CTK65543 DDG65535:DDG65543 DNC65535:DNC65543 DWY65535:DWY65543 EGU65535:EGU65543 EQQ65535:EQQ65543 FAM65535:FAM65543 FKI65535:FKI65543 FUE65535:FUE65543 GEA65535:GEA65543 GNW65535:GNW65543 GXS65535:GXS65543 HHO65535:HHO65543 HRK65535:HRK65543 IBG65535:IBG65543 ILC65535:ILC65543 IUY65535:IUY65543 JEU65535:JEU65543 JOQ65535:JOQ65543 JYM65535:JYM65543 KII65535:KII65543 KSE65535:KSE65543 LCA65535:LCA65543 LLW65535:LLW65543 LVS65535:LVS65543 MFO65535:MFO65543 MPK65535:MPK65543 MZG65535:MZG65543 NJC65535:NJC65543 NSY65535:NSY65543 OCU65535:OCU65543 OMQ65535:OMQ65543 OWM65535:OWM65543 PGI65535:PGI65543 PQE65535:PQE65543 QAA65535:QAA65543 QJW65535:QJW65543 QTS65535:QTS65543 RDO65535:RDO65543 RNK65535:RNK65543 RXG65535:RXG65543 SHC65535:SHC65543 SQY65535:SQY65543 TAU65535:TAU65543 TKQ65535:TKQ65543 TUM65535:TUM65543 UEI65535:UEI65543 UOE65535:UOE65543 UYA65535:UYA65543 VHW65535:VHW65543 VRS65535:VRS65543 WBO65535:WBO65543 WLK65535:WLK65543 WVG65535:WVG65543 D131071:D131079 IU131071:IU131079 SQ131071:SQ131079 ACM131071:ACM131079 AMI131071:AMI131079 AWE131071:AWE131079 BGA131071:BGA131079 BPW131071:BPW131079 BZS131071:BZS131079 CJO131071:CJO131079 CTK131071:CTK131079 DDG131071:DDG131079 DNC131071:DNC131079 DWY131071:DWY131079 EGU131071:EGU131079 EQQ131071:EQQ131079 FAM131071:FAM131079 FKI131071:FKI131079 FUE131071:FUE131079 GEA131071:GEA131079 GNW131071:GNW131079 GXS131071:GXS131079 HHO131071:HHO131079 HRK131071:HRK131079 IBG131071:IBG131079 ILC131071:ILC131079 IUY131071:IUY131079 JEU131071:JEU131079 JOQ131071:JOQ131079 JYM131071:JYM131079 KII131071:KII131079 KSE131071:KSE131079 LCA131071:LCA131079 LLW131071:LLW131079 LVS131071:LVS131079 MFO131071:MFO131079 MPK131071:MPK131079 MZG131071:MZG131079 NJC131071:NJC131079 NSY131071:NSY131079 OCU131071:OCU131079 OMQ131071:OMQ131079 OWM131071:OWM131079 PGI131071:PGI131079 PQE131071:PQE131079 QAA131071:QAA131079 QJW131071:QJW131079 QTS131071:QTS131079 RDO131071:RDO131079 RNK131071:RNK131079 RXG131071:RXG131079 SHC131071:SHC131079 SQY131071:SQY131079 TAU131071:TAU131079 TKQ131071:TKQ131079 TUM131071:TUM131079 UEI131071:UEI131079 UOE131071:UOE131079 UYA131071:UYA131079 VHW131071:VHW131079 VRS131071:VRS131079 WBO131071:WBO131079 WLK131071:WLK131079 WVG131071:WVG131079 D196607:D196615 IU196607:IU196615 SQ196607:SQ196615 ACM196607:ACM196615 AMI196607:AMI196615 AWE196607:AWE196615 BGA196607:BGA196615 BPW196607:BPW196615 BZS196607:BZS196615 CJO196607:CJO196615 CTK196607:CTK196615 DDG196607:DDG196615 DNC196607:DNC196615 DWY196607:DWY196615 EGU196607:EGU196615 EQQ196607:EQQ196615 FAM196607:FAM196615 FKI196607:FKI196615 FUE196607:FUE196615 GEA196607:GEA196615 GNW196607:GNW196615 GXS196607:GXS196615 HHO196607:HHO196615 HRK196607:HRK196615 IBG196607:IBG196615 ILC196607:ILC196615 IUY196607:IUY196615 JEU196607:JEU196615 JOQ196607:JOQ196615 JYM196607:JYM196615 KII196607:KII196615 KSE196607:KSE196615 LCA196607:LCA196615 LLW196607:LLW196615 LVS196607:LVS196615 MFO196607:MFO196615 MPK196607:MPK196615 MZG196607:MZG196615 NJC196607:NJC196615 NSY196607:NSY196615 OCU196607:OCU196615 OMQ196607:OMQ196615 OWM196607:OWM196615 PGI196607:PGI196615 PQE196607:PQE196615 QAA196607:QAA196615 QJW196607:QJW196615 QTS196607:QTS196615 RDO196607:RDO196615 RNK196607:RNK196615 RXG196607:RXG196615 SHC196607:SHC196615 SQY196607:SQY196615 TAU196607:TAU196615 TKQ196607:TKQ196615 TUM196607:TUM196615 UEI196607:UEI196615 UOE196607:UOE196615 UYA196607:UYA196615 VHW196607:VHW196615 VRS196607:VRS196615 WBO196607:WBO196615 WLK196607:WLK196615 WVG196607:WVG196615 D262143:D262151 IU262143:IU262151 SQ262143:SQ262151 ACM262143:ACM262151 AMI262143:AMI262151 AWE262143:AWE262151 BGA262143:BGA262151 BPW262143:BPW262151 BZS262143:BZS262151 CJO262143:CJO262151 CTK262143:CTK262151 DDG262143:DDG262151 DNC262143:DNC262151 DWY262143:DWY262151 EGU262143:EGU262151 EQQ262143:EQQ262151 FAM262143:FAM262151 FKI262143:FKI262151 FUE262143:FUE262151 GEA262143:GEA262151 GNW262143:GNW262151 GXS262143:GXS262151 HHO262143:HHO262151 HRK262143:HRK262151 IBG262143:IBG262151 ILC262143:ILC262151 IUY262143:IUY262151 JEU262143:JEU262151 JOQ262143:JOQ262151 JYM262143:JYM262151 KII262143:KII262151 KSE262143:KSE262151 LCA262143:LCA262151 LLW262143:LLW262151 LVS262143:LVS262151 MFO262143:MFO262151 MPK262143:MPK262151 MZG262143:MZG262151 NJC262143:NJC262151 NSY262143:NSY262151 OCU262143:OCU262151 OMQ262143:OMQ262151 OWM262143:OWM262151 PGI262143:PGI262151 PQE262143:PQE262151 QAA262143:QAA262151 QJW262143:QJW262151 QTS262143:QTS262151 RDO262143:RDO262151 RNK262143:RNK262151 RXG262143:RXG262151 SHC262143:SHC262151 SQY262143:SQY262151 TAU262143:TAU262151 TKQ262143:TKQ262151 TUM262143:TUM262151 UEI262143:UEI262151 UOE262143:UOE262151 UYA262143:UYA262151 VHW262143:VHW262151 VRS262143:VRS262151 WBO262143:WBO262151 WLK262143:WLK262151 WVG262143:WVG262151 D327679:D327687 IU327679:IU327687 SQ327679:SQ327687 ACM327679:ACM327687 AMI327679:AMI327687 AWE327679:AWE327687 BGA327679:BGA327687 BPW327679:BPW327687 BZS327679:BZS327687 CJO327679:CJO327687 CTK327679:CTK327687 DDG327679:DDG327687 DNC327679:DNC327687 DWY327679:DWY327687 EGU327679:EGU327687 EQQ327679:EQQ327687 FAM327679:FAM327687 FKI327679:FKI327687 FUE327679:FUE327687 GEA327679:GEA327687 GNW327679:GNW327687 GXS327679:GXS327687 HHO327679:HHO327687 HRK327679:HRK327687 IBG327679:IBG327687 ILC327679:ILC327687 IUY327679:IUY327687 JEU327679:JEU327687 JOQ327679:JOQ327687 JYM327679:JYM327687 KII327679:KII327687 KSE327679:KSE327687 LCA327679:LCA327687 LLW327679:LLW327687 LVS327679:LVS327687 MFO327679:MFO327687 MPK327679:MPK327687 MZG327679:MZG327687 NJC327679:NJC327687 NSY327679:NSY327687 OCU327679:OCU327687 OMQ327679:OMQ327687 OWM327679:OWM327687 PGI327679:PGI327687 PQE327679:PQE327687 QAA327679:QAA327687 QJW327679:QJW327687 QTS327679:QTS327687 RDO327679:RDO327687 RNK327679:RNK327687 RXG327679:RXG327687 SHC327679:SHC327687 SQY327679:SQY327687 TAU327679:TAU327687 TKQ327679:TKQ327687 TUM327679:TUM327687 UEI327679:UEI327687 UOE327679:UOE327687 UYA327679:UYA327687 VHW327679:VHW327687 VRS327679:VRS327687 WBO327679:WBO327687 WLK327679:WLK327687 WVG327679:WVG327687 D393215:D393223 IU393215:IU393223 SQ393215:SQ393223 ACM393215:ACM393223 AMI393215:AMI393223 AWE393215:AWE393223 BGA393215:BGA393223 BPW393215:BPW393223 BZS393215:BZS393223 CJO393215:CJO393223 CTK393215:CTK393223 DDG393215:DDG393223 DNC393215:DNC393223 DWY393215:DWY393223 EGU393215:EGU393223 EQQ393215:EQQ393223 FAM393215:FAM393223 FKI393215:FKI393223 FUE393215:FUE393223 GEA393215:GEA393223 GNW393215:GNW393223 GXS393215:GXS393223 HHO393215:HHO393223 HRK393215:HRK393223 IBG393215:IBG393223 ILC393215:ILC393223 IUY393215:IUY393223 JEU393215:JEU393223 JOQ393215:JOQ393223 JYM393215:JYM393223 KII393215:KII393223 KSE393215:KSE393223 LCA393215:LCA393223 LLW393215:LLW393223 LVS393215:LVS393223 MFO393215:MFO393223 MPK393215:MPK393223 MZG393215:MZG393223 NJC393215:NJC393223 NSY393215:NSY393223 OCU393215:OCU393223 OMQ393215:OMQ393223 OWM393215:OWM393223 PGI393215:PGI393223 PQE393215:PQE393223 QAA393215:QAA393223 QJW393215:QJW393223 QTS393215:QTS393223 RDO393215:RDO393223 RNK393215:RNK393223 RXG393215:RXG393223 SHC393215:SHC393223 SQY393215:SQY393223 TAU393215:TAU393223 TKQ393215:TKQ393223 TUM393215:TUM393223 UEI393215:UEI393223 UOE393215:UOE393223 UYA393215:UYA393223 VHW393215:VHW393223 VRS393215:VRS393223 WBO393215:WBO393223 WLK393215:WLK393223 WVG393215:WVG393223 D458751:D458759 IU458751:IU458759 SQ458751:SQ458759 ACM458751:ACM458759 AMI458751:AMI458759 AWE458751:AWE458759 BGA458751:BGA458759 BPW458751:BPW458759 BZS458751:BZS458759 CJO458751:CJO458759 CTK458751:CTK458759 DDG458751:DDG458759 DNC458751:DNC458759 DWY458751:DWY458759 EGU458751:EGU458759 EQQ458751:EQQ458759 FAM458751:FAM458759 FKI458751:FKI458759 FUE458751:FUE458759 GEA458751:GEA458759 GNW458751:GNW458759 GXS458751:GXS458759 HHO458751:HHO458759 HRK458751:HRK458759 IBG458751:IBG458759 ILC458751:ILC458759 IUY458751:IUY458759 JEU458751:JEU458759 JOQ458751:JOQ458759 JYM458751:JYM458759 KII458751:KII458759 KSE458751:KSE458759 LCA458751:LCA458759 LLW458751:LLW458759 LVS458751:LVS458759 MFO458751:MFO458759 MPK458751:MPK458759 MZG458751:MZG458759 NJC458751:NJC458759 NSY458751:NSY458759 OCU458751:OCU458759 OMQ458751:OMQ458759 OWM458751:OWM458759 PGI458751:PGI458759 PQE458751:PQE458759 QAA458751:QAA458759 QJW458751:QJW458759 QTS458751:QTS458759 RDO458751:RDO458759 RNK458751:RNK458759 RXG458751:RXG458759 SHC458751:SHC458759 SQY458751:SQY458759 TAU458751:TAU458759 TKQ458751:TKQ458759 TUM458751:TUM458759 UEI458751:UEI458759 UOE458751:UOE458759 UYA458751:UYA458759 VHW458751:VHW458759 VRS458751:VRS458759 WBO458751:WBO458759 WLK458751:WLK458759 WVG458751:WVG458759 D524287:D524295 IU524287:IU524295 SQ524287:SQ524295 ACM524287:ACM524295 AMI524287:AMI524295 AWE524287:AWE524295 BGA524287:BGA524295 BPW524287:BPW524295 BZS524287:BZS524295 CJO524287:CJO524295 CTK524287:CTK524295 DDG524287:DDG524295 DNC524287:DNC524295 DWY524287:DWY524295 EGU524287:EGU524295 EQQ524287:EQQ524295 FAM524287:FAM524295 FKI524287:FKI524295 FUE524287:FUE524295 GEA524287:GEA524295 GNW524287:GNW524295 GXS524287:GXS524295 HHO524287:HHO524295 HRK524287:HRK524295 IBG524287:IBG524295 ILC524287:ILC524295 IUY524287:IUY524295 JEU524287:JEU524295 JOQ524287:JOQ524295 JYM524287:JYM524295 KII524287:KII524295 KSE524287:KSE524295 LCA524287:LCA524295 LLW524287:LLW524295 LVS524287:LVS524295 MFO524287:MFO524295 MPK524287:MPK524295 MZG524287:MZG524295 NJC524287:NJC524295 NSY524287:NSY524295 OCU524287:OCU524295 OMQ524287:OMQ524295 OWM524287:OWM524295 PGI524287:PGI524295 PQE524287:PQE524295 QAA524287:QAA524295 QJW524287:QJW524295 QTS524287:QTS524295 RDO524287:RDO524295 RNK524287:RNK524295 RXG524287:RXG524295 SHC524287:SHC524295 SQY524287:SQY524295 TAU524287:TAU524295 TKQ524287:TKQ524295 TUM524287:TUM524295 UEI524287:UEI524295 UOE524287:UOE524295 UYA524287:UYA524295 VHW524287:VHW524295 VRS524287:VRS524295 WBO524287:WBO524295 WLK524287:WLK524295 WVG524287:WVG524295 D589823:D589831 IU589823:IU589831 SQ589823:SQ589831 ACM589823:ACM589831 AMI589823:AMI589831 AWE589823:AWE589831 BGA589823:BGA589831 BPW589823:BPW589831 BZS589823:BZS589831 CJO589823:CJO589831 CTK589823:CTK589831 DDG589823:DDG589831 DNC589823:DNC589831 DWY589823:DWY589831 EGU589823:EGU589831 EQQ589823:EQQ589831 FAM589823:FAM589831 FKI589823:FKI589831 FUE589823:FUE589831 GEA589823:GEA589831 GNW589823:GNW589831 GXS589823:GXS589831 HHO589823:HHO589831 HRK589823:HRK589831 IBG589823:IBG589831 ILC589823:ILC589831 IUY589823:IUY589831 JEU589823:JEU589831 JOQ589823:JOQ589831 JYM589823:JYM589831 KII589823:KII589831 KSE589823:KSE589831 LCA589823:LCA589831 LLW589823:LLW589831 LVS589823:LVS589831 MFO589823:MFO589831 MPK589823:MPK589831 MZG589823:MZG589831 NJC589823:NJC589831 NSY589823:NSY589831 OCU589823:OCU589831 OMQ589823:OMQ589831 OWM589823:OWM589831 PGI589823:PGI589831 PQE589823:PQE589831 QAA589823:QAA589831 QJW589823:QJW589831 QTS589823:QTS589831 RDO589823:RDO589831 RNK589823:RNK589831 RXG589823:RXG589831 SHC589823:SHC589831 SQY589823:SQY589831 TAU589823:TAU589831 TKQ589823:TKQ589831 TUM589823:TUM589831 UEI589823:UEI589831 UOE589823:UOE589831 UYA589823:UYA589831 VHW589823:VHW589831 VRS589823:VRS589831 WBO589823:WBO589831 WLK589823:WLK589831 WVG589823:WVG589831 D655359:D655367 IU655359:IU655367 SQ655359:SQ655367 ACM655359:ACM655367 AMI655359:AMI655367 AWE655359:AWE655367 BGA655359:BGA655367 BPW655359:BPW655367 BZS655359:BZS655367 CJO655359:CJO655367 CTK655359:CTK655367 DDG655359:DDG655367 DNC655359:DNC655367 DWY655359:DWY655367 EGU655359:EGU655367 EQQ655359:EQQ655367 FAM655359:FAM655367 FKI655359:FKI655367 FUE655359:FUE655367 GEA655359:GEA655367 GNW655359:GNW655367 GXS655359:GXS655367 HHO655359:HHO655367 HRK655359:HRK655367 IBG655359:IBG655367 ILC655359:ILC655367 IUY655359:IUY655367 JEU655359:JEU655367 JOQ655359:JOQ655367 JYM655359:JYM655367 KII655359:KII655367 KSE655359:KSE655367 LCA655359:LCA655367 LLW655359:LLW655367 LVS655359:LVS655367 MFO655359:MFO655367 MPK655359:MPK655367 MZG655359:MZG655367 NJC655359:NJC655367 NSY655359:NSY655367 OCU655359:OCU655367 OMQ655359:OMQ655367 OWM655359:OWM655367 PGI655359:PGI655367 PQE655359:PQE655367 QAA655359:QAA655367 QJW655359:QJW655367 QTS655359:QTS655367 RDO655359:RDO655367 RNK655359:RNK655367 RXG655359:RXG655367 SHC655359:SHC655367 SQY655359:SQY655367 TAU655359:TAU655367 TKQ655359:TKQ655367 TUM655359:TUM655367 UEI655359:UEI655367 UOE655359:UOE655367 UYA655359:UYA655367 VHW655359:VHW655367 VRS655359:VRS655367 WBO655359:WBO655367 WLK655359:WLK655367 WVG655359:WVG655367 D720895:D720903 IU720895:IU720903 SQ720895:SQ720903 ACM720895:ACM720903 AMI720895:AMI720903 AWE720895:AWE720903 BGA720895:BGA720903 BPW720895:BPW720903 BZS720895:BZS720903 CJO720895:CJO720903 CTK720895:CTK720903 DDG720895:DDG720903 DNC720895:DNC720903 DWY720895:DWY720903 EGU720895:EGU720903 EQQ720895:EQQ720903 FAM720895:FAM720903 FKI720895:FKI720903 FUE720895:FUE720903 GEA720895:GEA720903 GNW720895:GNW720903 GXS720895:GXS720903 HHO720895:HHO720903 HRK720895:HRK720903 IBG720895:IBG720903 ILC720895:ILC720903 IUY720895:IUY720903 JEU720895:JEU720903 JOQ720895:JOQ720903 JYM720895:JYM720903 KII720895:KII720903 KSE720895:KSE720903 LCA720895:LCA720903 LLW720895:LLW720903 LVS720895:LVS720903 MFO720895:MFO720903 MPK720895:MPK720903 MZG720895:MZG720903 NJC720895:NJC720903 NSY720895:NSY720903 OCU720895:OCU720903 OMQ720895:OMQ720903 OWM720895:OWM720903 PGI720895:PGI720903 PQE720895:PQE720903 QAA720895:QAA720903 QJW720895:QJW720903 QTS720895:QTS720903 RDO720895:RDO720903 RNK720895:RNK720903 RXG720895:RXG720903 SHC720895:SHC720903 SQY720895:SQY720903 TAU720895:TAU720903 TKQ720895:TKQ720903 TUM720895:TUM720903 UEI720895:UEI720903 UOE720895:UOE720903 UYA720895:UYA720903 VHW720895:VHW720903 VRS720895:VRS720903 WBO720895:WBO720903 WLK720895:WLK720903 WVG720895:WVG720903 D786431:D786439 IU786431:IU786439 SQ786431:SQ786439 ACM786431:ACM786439 AMI786431:AMI786439 AWE786431:AWE786439 BGA786431:BGA786439 BPW786431:BPW786439 BZS786431:BZS786439 CJO786431:CJO786439 CTK786431:CTK786439 DDG786431:DDG786439 DNC786431:DNC786439 DWY786431:DWY786439 EGU786431:EGU786439 EQQ786431:EQQ786439 FAM786431:FAM786439 FKI786431:FKI786439 FUE786431:FUE786439 GEA786431:GEA786439 GNW786431:GNW786439 GXS786431:GXS786439 HHO786431:HHO786439 HRK786431:HRK786439 IBG786431:IBG786439 ILC786431:ILC786439 IUY786431:IUY786439 JEU786431:JEU786439 JOQ786431:JOQ786439 JYM786431:JYM786439 KII786431:KII786439 KSE786431:KSE786439 LCA786431:LCA786439 LLW786431:LLW786439 LVS786431:LVS786439 MFO786431:MFO786439 MPK786431:MPK786439 MZG786431:MZG786439 NJC786431:NJC786439 NSY786431:NSY786439 OCU786431:OCU786439 OMQ786431:OMQ786439 OWM786431:OWM786439 PGI786431:PGI786439 PQE786431:PQE786439 QAA786431:QAA786439 QJW786431:QJW786439 QTS786431:QTS786439 RDO786431:RDO786439 RNK786431:RNK786439 RXG786431:RXG786439 SHC786431:SHC786439 SQY786431:SQY786439 TAU786431:TAU786439 TKQ786431:TKQ786439 TUM786431:TUM786439 UEI786431:UEI786439 UOE786431:UOE786439 UYA786431:UYA786439 VHW786431:VHW786439 VRS786431:VRS786439 WBO786431:WBO786439 WLK786431:WLK786439 WVG786431:WVG786439 D851967:D851975 IU851967:IU851975 SQ851967:SQ851975 ACM851967:ACM851975 AMI851967:AMI851975 AWE851967:AWE851975 BGA851967:BGA851975 BPW851967:BPW851975 BZS851967:BZS851975 CJO851967:CJO851975 CTK851967:CTK851975 DDG851967:DDG851975 DNC851967:DNC851975 DWY851967:DWY851975 EGU851967:EGU851975 EQQ851967:EQQ851975 FAM851967:FAM851975 FKI851967:FKI851975 FUE851967:FUE851975 GEA851967:GEA851975 GNW851967:GNW851975 GXS851967:GXS851975 HHO851967:HHO851975 HRK851967:HRK851975 IBG851967:IBG851975 ILC851967:ILC851975 IUY851967:IUY851975 JEU851967:JEU851975 JOQ851967:JOQ851975 JYM851967:JYM851975 KII851967:KII851975 KSE851967:KSE851975 LCA851967:LCA851975 LLW851967:LLW851975 LVS851967:LVS851975 MFO851967:MFO851975 MPK851967:MPK851975 MZG851967:MZG851975 NJC851967:NJC851975 NSY851967:NSY851975 OCU851967:OCU851975 OMQ851967:OMQ851975 OWM851967:OWM851975 PGI851967:PGI851975 PQE851967:PQE851975 QAA851967:QAA851975 QJW851967:QJW851975 QTS851967:QTS851975 RDO851967:RDO851975 RNK851967:RNK851975 RXG851967:RXG851975 SHC851967:SHC851975 SQY851967:SQY851975 TAU851967:TAU851975 TKQ851967:TKQ851975 TUM851967:TUM851975 UEI851967:UEI851975 UOE851967:UOE851975 UYA851967:UYA851975 VHW851967:VHW851975 VRS851967:VRS851975 WBO851967:WBO851975 WLK851967:WLK851975 WVG851967:WVG851975 D917503:D917511 IU917503:IU917511 SQ917503:SQ917511 ACM917503:ACM917511 AMI917503:AMI917511 AWE917503:AWE917511 BGA917503:BGA917511 BPW917503:BPW917511 BZS917503:BZS917511 CJO917503:CJO917511 CTK917503:CTK917511 DDG917503:DDG917511 DNC917503:DNC917511 DWY917503:DWY917511 EGU917503:EGU917511 EQQ917503:EQQ917511 FAM917503:FAM917511 FKI917503:FKI917511 FUE917503:FUE917511 GEA917503:GEA917511 GNW917503:GNW917511 GXS917503:GXS917511 HHO917503:HHO917511 HRK917503:HRK917511 IBG917503:IBG917511 ILC917503:ILC917511 IUY917503:IUY917511 JEU917503:JEU917511 JOQ917503:JOQ917511 JYM917503:JYM917511 KII917503:KII917511 KSE917503:KSE917511 LCA917503:LCA917511 LLW917503:LLW917511 LVS917503:LVS917511 MFO917503:MFO917511 MPK917503:MPK917511 MZG917503:MZG917511 NJC917503:NJC917511 NSY917503:NSY917511 OCU917503:OCU917511 OMQ917503:OMQ917511 OWM917503:OWM917511 PGI917503:PGI917511 PQE917503:PQE917511 QAA917503:QAA917511 QJW917503:QJW917511 QTS917503:QTS917511 RDO917503:RDO917511 RNK917503:RNK917511 RXG917503:RXG917511 SHC917503:SHC917511 SQY917503:SQY917511 TAU917503:TAU917511 TKQ917503:TKQ917511 TUM917503:TUM917511 UEI917503:UEI917511 UOE917503:UOE917511 UYA917503:UYA917511 VHW917503:VHW917511 VRS917503:VRS917511 WBO917503:WBO917511 WLK917503:WLK917511 WVG917503:WVG917511 D983039:D983047 IU983039:IU983047 SQ983039:SQ983047 ACM983039:ACM983047 AMI983039:AMI983047 AWE983039:AWE983047 BGA983039:BGA983047 BPW983039:BPW983047 BZS983039:BZS983047 CJO983039:CJO983047 CTK983039:CTK983047 DDG983039:DDG983047 DNC983039:DNC983047 DWY983039:DWY983047 EGU983039:EGU983047 EQQ983039:EQQ983047 FAM983039:FAM983047 FKI983039:FKI983047 FUE983039:FUE983047 GEA983039:GEA983047 GNW983039:GNW983047 GXS983039:GXS983047 HHO983039:HHO983047 HRK983039:HRK983047 IBG983039:IBG983047 ILC983039:ILC983047 IUY983039:IUY983047 JEU983039:JEU983047 JOQ983039:JOQ983047 JYM983039:JYM983047 KII983039:KII983047 KSE983039:KSE983047 LCA983039:LCA983047 LLW983039:LLW983047 LVS983039:LVS983047 MFO983039:MFO983047 MPK983039:MPK983047 MZG983039:MZG983047 NJC983039:NJC983047 NSY983039:NSY983047 OCU983039:OCU983047 OMQ983039:OMQ983047 OWM983039:OWM983047 PGI983039:PGI983047 PQE983039:PQE983047 QAA983039:QAA983047 QJW983039:QJW983047 QTS983039:QTS983047 RDO983039:RDO983047 RNK983039:RNK983047 RXG983039:RXG983047 SHC983039:SHC983047 SQY983039:SQY983047 TAU983039:TAU983047 TKQ983039:TKQ983047 TUM983039:TUM983047 UEI983039:UEI983047 UOE983039:UOE983047 UYA983039:UYA983047 VHW983039:VHW983047 VRS983039:VRS983047 WBO983039:WBO983047 WLK983039:WLK983047 WVG983039:WVG983047">
      <formula1>"高,中,低"</formula1>
    </dataValidation>
  </dataValidations>
  <pageMargins left="0.7" right="0.7" top="0.75" bottom="0.75"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B1:L23"/>
  <sheetViews>
    <sheetView workbookViewId="0">
      <selection activeCell="G23" sqref="G23"/>
    </sheetView>
  </sheetViews>
  <sheetFormatPr defaultColWidth="9" defaultRowHeight="14.25"/>
  <cols>
    <col min="1" max="1" width="1.625" style="20" customWidth="1"/>
    <col min="2" max="6" width="9.125" style="20" customWidth="1"/>
    <col min="7" max="8" width="28" style="20" customWidth="1"/>
    <col min="9" max="9" width="10.25" style="20" bestFit="1" customWidth="1"/>
    <col min="10" max="10" width="9" style="20"/>
    <col min="11" max="11" width="28.125" style="20" customWidth="1"/>
    <col min="12" max="12" width="12.625" style="20" customWidth="1"/>
    <col min="13" max="249" width="9" style="20"/>
    <col min="250" max="250" width="1.625" style="20" customWidth="1"/>
    <col min="251" max="252" width="0" style="20" hidden="1" customWidth="1"/>
    <col min="253" max="257" width="9" style="20"/>
    <col min="258" max="258" width="29" style="20" customWidth="1"/>
    <col min="259" max="259" width="28.875" style="20" customWidth="1"/>
    <col min="260" max="260" width="13.5" style="20" customWidth="1"/>
    <col min="261" max="261" width="9" style="20"/>
    <col min="262" max="262" width="34.375" style="20" customWidth="1"/>
    <col min="263" max="263" width="14.875" style="20" customWidth="1"/>
    <col min="264" max="505" width="9" style="20"/>
    <col min="506" max="506" width="1.625" style="20" customWidth="1"/>
    <col min="507" max="508" width="0" style="20" hidden="1" customWidth="1"/>
    <col min="509" max="513" width="9" style="20"/>
    <col min="514" max="514" width="29" style="20" customWidth="1"/>
    <col min="515" max="515" width="28.875" style="20" customWidth="1"/>
    <col min="516" max="516" width="13.5" style="20" customWidth="1"/>
    <col min="517" max="517" width="9" style="20"/>
    <col min="518" max="518" width="34.375" style="20" customWidth="1"/>
    <col min="519" max="519" width="14.875" style="20" customWidth="1"/>
    <col min="520" max="761" width="9" style="20"/>
    <col min="762" max="762" width="1.625" style="20" customWidth="1"/>
    <col min="763" max="764" width="0" style="20" hidden="1" customWidth="1"/>
    <col min="765" max="769" width="9" style="20"/>
    <col min="770" max="770" width="29" style="20" customWidth="1"/>
    <col min="771" max="771" width="28.875" style="20" customWidth="1"/>
    <col min="772" max="772" width="13.5" style="20" customWidth="1"/>
    <col min="773" max="773" width="9" style="20"/>
    <col min="774" max="774" width="34.375" style="20" customWidth="1"/>
    <col min="775" max="775" width="14.875" style="20" customWidth="1"/>
    <col min="776" max="1017" width="9" style="20"/>
    <col min="1018" max="1018" width="1.625" style="20" customWidth="1"/>
    <col min="1019" max="1020" width="0" style="20" hidden="1" customWidth="1"/>
    <col min="1021" max="1025" width="9" style="20"/>
    <col min="1026" max="1026" width="29" style="20" customWidth="1"/>
    <col min="1027" max="1027" width="28.875" style="20" customWidth="1"/>
    <col min="1028" max="1028" width="13.5" style="20" customWidth="1"/>
    <col min="1029" max="1029" width="9" style="20"/>
    <col min="1030" max="1030" width="34.375" style="20" customWidth="1"/>
    <col min="1031" max="1031" width="14.875" style="20" customWidth="1"/>
    <col min="1032" max="1273" width="9" style="20"/>
    <col min="1274" max="1274" width="1.625" style="20" customWidth="1"/>
    <col min="1275" max="1276" width="0" style="20" hidden="1" customWidth="1"/>
    <col min="1277" max="1281" width="9" style="20"/>
    <col min="1282" max="1282" width="29" style="20" customWidth="1"/>
    <col min="1283" max="1283" width="28.875" style="20" customWidth="1"/>
    <col min="1284" max="1284" width="13.5" style="20" customWidth="1"/>
    <col min="1285" max="1285" width="9" style="20"/>
    <col min="1286" max="1286" width="34.375" style="20" customWidth="1"/>
    <col min="1287" max="1287" width="14.875" style="20" customWidth="1"/>
    <col min="1288" max="1529" width="9" style="20"/>
    <col min="1530" max="1530" width="1.625" style="20" customWidth="1"/>
    <col min="1531" max="1532" width="0" style="20" hidden="1" customWidth="1"/>
    <col min="1533" max="1537" width="9" style="20"/>
    <col min="1538" max="1538" width="29" style="20" customWidth="1"/>
    <col min="1539" max="1539" width="28.875" style="20" customWidth="1"/>
    <col min="1540" max="1540" width="13.5" style="20" customWidth="1"/>
    <col min="1541" max="1541" width="9" style="20"/>
    <col min="1542" max="1542" width="34.375" style="20" customWidth="1"/>
    <col min="1543" max="1543" width="14.875" style="20" customWidth="1"/>
    <col min="1544" max="1785" width="9" style="20"/>
    <col min="1786" max="1786" width="1.625" style="20" customWidth="1"/>
    <col min="1787" max="1788" width="0" style="20" hidden="1" customWidth="1"/>
    <col min="1789" max="1793" width="9" style="20"/>
    <col min="1794" max="1794" width="29" style="20" customWidth="1"/>
    <col min="1795" max="1795" width="28.875" style="20" customWidth="1"/>
    <col min="1796" max="1796" width="13.5" style="20" customWidth="1"/>
    <col min="1797" max="1797" width="9" style="20"/>
    <col min="1798" max="1798" width="34.375" style="20" customWidth="1"/>
    <col min="1799" max="1799" width="14.875" style="20" customWidth="1"/>
    <col min="1800" max="2041" width="9" style="20"/>
    <col min="2042" max="2042" width="1.625" style="20" customWidth="1"/>
    <col min="2043" max="2044" width="0" style="20" hidden="1" customWidth="1"/>
    <col min="2045" max="2049" width="9" style="20"/>
    <col min="2050" max="2050" width="29" style="20" customWidth="1"/>
    <col min="2051" max="2051" width="28.875" style="20" customWidth="1"/>
    <col min="2052" max="2052" width="13.5" style="20" customWidth="1"/>
    <col min="2053" max="2053" width="9" style="20"/>
    <col min="2054" max="2054" width="34.375" style="20" customWidth="1"/>
    <col min="2055" max="2055" width="14.875" style="20" customWidth="1"/>
    <col min="2056" max="2297" width="9" style="20"/>
    <col min="2298" max="2298" width="1.625" style="20" customWidth="1"/>
    <col min="2299" max="2300" width="0" style="20" hidden="1" customWidth="1"/>
    <col min="2301" max="2305" width="9" style="20"/>
    <col min="2306" max="2306" width="29" style="20" customWidth="1"/>
    <col min="2307" max="2307" width="28.875" style="20" customWidth="1"/>
    <col min="2308" max="2308" width="13.5" style="20" customWidth="1"/>
    <col min="2309" max="2309" width="9" style="20"/>
    <col min="2310" max="2310" width="34.375" style="20" customWidth="1"/>
    <col min="2311" max="2311" width="14.875" style="20" customWidth="1"/>
    <col min="2312" max="2553" width="9" style="20"/>
    <col min="2554" max="2554" width="1.625" style="20" customWidth="1"/>
    <col min="2555" max="2556" width="0" style="20" hidden="1" customWidth="1"/>
    <col min="2557" max="2561" width="9" style="20"/>
    <col min="2562" max="2562" width="29" style="20" customWidth="1"/>
    <col min="2563" max="2563" width="28.875" style="20" customWidth="1"/>
    <col min="2564" max="2564" width="13.5" style="20" customWidth="1"/>
    <col min="2565" max="2565" width="9" style="20"/>
    <col min="2566" max="2566" width="34.375" style="20" customWidth="1"/>
    <col min="2567" max="2567" width="14.875" style="20" customWidth="1"/>
    <col min="2568" max="2809" width="9" style="20"/>
    <col min="2810" max="2810" width="1.625" style="20" customWidth="1"/>
    <col min="2811" max="2812" width="0" style="20" hidden="1" customWidth="1"/>
    <col min="2813" max="2817" width="9" style="20"/>
    <col min="2818" max="2818" width="29" style="20" customWidth="1"/>
    <col min="2819" max="2819" width="28.875" style="20" customWidth="1"/>
    <col min="2820" max="2820" width="13.5" style="20" customWidth="1"/>
    <col min="2821" max="2821" width="9" style="20"/>
    <col min="2822" max="2822" width="34.375" style="20" customWidth="1"/>
    <col min="2823" max="2823" width="14.875" style="20" customWidth="1"/>
    <col min="2824" max="3065" width="9" style="20"/>
    <col min="3066" max="3066" width="1.625" style="20" customWidth="1"/>
    <col min="3067" max="3068" width="0" style="20" hidden="1" customWidth="1"/>
    <col min="3069" max="3073" width="9" style="20"/>
    <col min="3074" max="3074" width="29" style="20" customWidth="1"/>
    <col min="3075" max="3075" width="28.875" style="20" customWidth="1"/>
    <col min="3076" max="3076" width="13.5" style="20" customWidth="1"/>
    <col min="3077" max="3077" width="9" style="20"/>
    <col min="3078" max="3078" width="34.375" style="20" customWidth="1"/>
    <col min="3079" max="3079" width="14.875" style="20" customWidth="1"/>
    <col min="3080" max="3321" width="9" style="20"/>
    <col min="3322" max="3322" width="1.625" style="20" customWidth="1"/>
    <col min="3323" max="3324" width="0" style="20" hidden="1" customWidth="1"/>
    <col min="3325" max="3329" width="9" style="20"/>
    <col min="3330" max="3330" width="29" style="20" customWidth="1"/>
    <col min="3331" max="3331" width="28.875" style="20" customWidth="1"/>
    <col min="3332" max="3332" width="13.5" style="20" customWidth="1"/>
    <col min="3333" max="3333" width="9" style="20"/>
    <col min="3334" max="3334" width="34.375" style="20" customWidth="1"/>
    <col min="3335" max="3335" width="14.875" style="20" customWidth="1"/>
    <col min="3336" max="3577" width="9" style="20"/>
    <col min="3578" max="3578" width="1.625" style="20" customWidth="1"/>
    <col min="3579" max="3580" width="0" style="20" hidden="1" customWidth="1"/>
    <col min="3581" max="3585" width="9" style="20"/>
    <col min="3586" max="3586" width="29" style="20" customWidth="1"/>
    <col min="3587" max="3587" width="28.875" style="20" customWidth="1"/>
    <col min="3588" max="3588" width="13.5" style="20" customWidth="1"/>
    <col min="3589" max="3589" width="9" style="20"/>
    <col min="3590" max="3590" width="34.375" style="20" customWidth="1"/>
    <col min="3591" max="3591" width="14.875" style="20" customWidth="1"/>
    <col min="3592" max="3833" width="9" style="20"/>
    <col min="3834" max="3834" width="1.625" style="20" customWidth="1"/>
    <col min="3835" max="3836" width="0" style="20" hidden="1" customWidth="1"/>
    <col min="3837" max="3841" width="9" style="20"/>
    <col min="3842" max="3842" width="29" style="20" customWidth="1"/>
    <col min="3843" max="3843" width="28.875" style="20" customWidth="1"/>
    <col min="3844" max="3844" width="13.5" style="20" customWidth="1"/>
    <col min="3845" max="3845" width="9" style="20"/>
    <col min="3846" max="3846" width="34.375" style="20" customWidth="1"/>
    <col min="3847" max="3847" width="14.875" style="20" customWidth="1"/>
    <col min="3848" max="4089" width="9" style="20"/>
    <col min="4090" max="4090" width="1.625" style="20" customWidth="1"/>
    <col min="4091" max="4092" width="0" style="20" hidden="1" customWidth="1"/>
    <col min="4093" max="4097" width="9" style="20"/>
    <col min="4098" max="4098" width="29" style="20" customWidth="1"/>
    <col min="4099" max="4099" width="28.875" style="20" customWidth="1"/>
    <col min="4100" max="4100" width="13.5" style="20" customWidth="1"/>
    <col min="4101" max="4101" width="9" style="20"/>
    <col min="4102" max="4102" width="34.375" style="20" customWidth="1"/>
    <col min="4103" max="4103" width="14.875" style="20" customWidth="1"/>
    <col min="4104" max="4345" width="9" style="20"/>
    <col min="4346" max="4346" width="1.625" style="20" customWidth="1"/>
    <col min="4347" max="4348" width="0" style="20" hidden="1" customWidth="1"/>
    <col min="4349" max="4353" width="9" style="20"/>
    <col min="4354" max="4354" width="29" style="20" customWidth="1"/>
    <col min="4355" max="4355" width="28.875" style="20" customWidth="1"/>
    <col min="4356" max="4356" width="13.5" style="20" customWidth="1"/>
    <col min="4357" max="4357" width="9" style="20"/>
    <col min="4358" max="4358" width="34.375" style="20" customWidth="1"/>
    <col min="4359" max="4359" width="14.875" style="20" customWidth="1"/>
    <col min="4360" max="4601" width="9" style="20"/>
    <col min="4602" max="4602" width="1.625" style="20" customWidth="1"/>
    <col min="4603" max="4604" width="0" style="20" hidden="1" customWidth="1"/>
    <col min="4605" max="4609" width="9" style="20"/>
    <col min="4610" max="4610" width="29" style="20" customWidth="1"/>
    <col min="4611" max="4611" width="28.875" style="20" customWidth="1"/>
    <col min="4612" max="4612" width="13.5" style="20" customWidth="1"/>
    <col min="4613" max="4613" width="9" style="20"/>
    <col min="4614" max="4614" width="34.375" style="20" customWidth="1"/>
    <col min="4615" max="4615" width="14.875" style="20" customWidth="1"/>
    <col min="4616" max="4857" width="9" style="20"/>
    <col min="4858" max="4858" width="1.625" style="20" customWidth="1"/>
    <col min="4859" max="4860" width="0" style="20" hidden="1" customWidth="1"/>
    <col min="4861" max="4865" width="9" style="20"/>
    <col min="4866" max="4866" width="29" style="20" customWidth="1"/>
    <col min="4867" max="4867" width="28.875" style="20" customWidth="1"/>
    <col min="4868" max="4868" width="13.5" style="20" customWidth="1"/>
    <col min="4869" max="4869" width="9" style="20"/>
    <col min="4870" max="4870" width="34.375" style="20" customWidth="1"/>
    <col min="4871" max="4871" width="14.875" style="20" customWidth="1"/>
    <col min="4872" max="5113" width="9" style="20"/>
    <col min="5114" max="5114" width="1.625" style="20" customWidth="1"/>
    <col min="5115" max="5116" width="0" style="20" hidden="1" customWidth="1"/>
    <col min="5117" max="5121" width="9" style="20"/>
    <col min="5122" max="5122" width="29" style="20" customWidth="1"/>
    <col min="5123" max="5123" width="28.875" style="20" customWidth="1"/>
    <col min="5124" max="5124" width="13.5" style="20" customWidth="1"/>
    <col min="5125" max="5125" width="9" style="20"/>
    <col min="5126" max="5126" width="34.375" style="20" customWidth="1"/>
    <col min="5127" max="5127" width="14.875" style="20" customWidth="1"/>
    <col min="5128" max="5369" width="9" style="20"/>
    <col min="5370" max="5370" width="1.625" style="20" customWidth="1"/>
    <col min="5371" max="5372" width="0" style="20" hidden="1" customWidth="1"/>
    <col min="5373" max="5377" width="9" style="20"/>
    <col min="5378" max="5378" width="29" style="20" customWidth="1"/>
    <col min="5379" max="5379" width="28.875" style="20" customWidth="1"/>
    <col min="5380" max="5380" width="13.5" style="20" customWidth="1"/>
    <col min="5381" max="5381" width="9" style="20"/>
    <col min="5382" max="5382" width="34.375" style="20" customWidth="1"/>
    <col min="5383" max="5383" width="14.875" style="20" customWidth="1"/>
    <col min="5384" max="5625" width="9" style="20"/>
    <col min="5626" max="5626" width="1.625" style="20" customWidth="1"/>
    <col min="5627" max="5628" width="0" style="20" hidden="1" customWidth="1"/>
    <col min="5629" max="5633" width="9" style="20"/>
    <col min="5634" max="5634" width="29" style="20" customWidth="1"/>
    <col min="5635" max="5635" width="28.875" style="20" customWidth="1"/>
    <col min="5636" max="5636" width="13.5" style="20" customWidth="1"/>
    <col min="5637" max="5637" width="9" style="20"/>
    <col min="5638" max="5638" width="34.375" style="20" customWidth="1"/>
    <col min="5639" max="5639" width="14.875" style="20" customWidth="1"/>
    <col min="5640" max="5881" width="9" style="20"/>
    <col min="5882" max="5882" width="1.625" style="20" customWidth="1"/>
    <col min="5883" max="5884" width="0" style="20" hidden="1" customWidth="1"/>
    <col min="5885" max="5889" width="9" style="20"/>
    <col min="5890" max="5890" width="29" style="20" customWidth="1"/>
    <col min="5891" max="5891" width="28.875" style="20" customWidth="1"/>
    <col min="5892" max="5892" width="13.5" style="20" customWidth="1"/>
    <col min="5893" max="5893" width="9" style="20"/>
    <col min="5894" max="5894" width="34.375" style="20" customWidth="1"/>
    <col min="5895" max="5895" width="14.875" style="20" customWidth="1"/>
    <col min="5896" max="6137" width="9" style="20"/>
    <col min="6138" max="6138" width="1.625" style="20" customWidth="1"/>
    <col min="6139" max="6140" width="0" style="20" hidden="1" customWidth="1"/>
    <col min="6141" max="6145" width="9" style="20"/>
    <col min="6146" max="6146" width="29" style="20" customWidth="1"/>
    <col min="6147" max="6147" width="28.875" style="20" customWidth="1"/>
    <col min="6148" max="6148" width="13.5" style="20" customWidth="1"/>
    <col min="6149" max="6149" width="9" style="20"/>
    <col min="6150" max="6150" width="34.375" style="20" customWidth="1"/>
    <col min="6151" max="6151" width="14.875" style="20" customWidth="1"/>
    <col min="6152" max="6393" width="9" style="20"/>
    <col min="6394" max="6394" width="1.625" style="20" customWidth="1"/>
    <col min="6395" max="6396" width="0" style="20" hidden="1" customWidth="1"/>
    <col min="6397" max="6401" width="9" style="20"/>
    <col min="6402" max="6402" width="29" style="20" customWidth="1"/>
    <col min="6403" max="6403" width="28.875" style="20" customWidth="1"/>
    <col min="6404" max="6404" width="13.5" style="20" customWidth="1"/>
    <col min="6405" max="6405" width="9" style="20"/>
    <col min="6406" max="6406" width="34.375" style="20" customWidth="1"/>
    <col min="6407" max="6407" width="14.875" style="20" customWidth="1"/>
    <col min="6408" max="6649" width="9" style="20"/>
    <col min="6650" max="6650" width="1.625" style="20" customWidth="1"/>
    <col min="6651" max="6652" width="0" style="20" hidden="1" customWidth="1"/>
    <col min="6653" max="6657" width="9" style="20"/>
    <col min="6658" max="6658" width="29" style="20" customWidth="1"/>
    <col min="6659" max="6659" width="28.875" style="20" customWidth="1"/>
    <col min="6660" max="6660" width="13.5" style="20" customWidth="1"/>
    <col min="6661" max="6661" width="9" style="20"/>
    <col min="6662" max="6662" width="34.375" style="20" customWidth="1"/>
    <col min="6663" max="6663" width="14.875" style="20" customWidth="1"/>
    <col min="6664" max="6905" width="9" style="20"/>
    <col min="6906" max="6906" width="1.625" style="20" customWidth="1"/>
    <col min="6907" max="6908" width="0" style="20" hidden="1" customWidth="1"/>
    <col min="6909" max="6913" width="9" style="20"/>
    <col min="6914" max="6914" width="29" style="20" customWidth="1"/>
    <col min="6915" max="6915" width="28.875" style="20" customWidth="1"/>
    <col min="6916" max="6916" width="13.5" style="20" customWidth="1"/>
    <col min="6917" max="6917" width="9" style="20"/>
    <col min="6918" max="6918" width="34.375" style="20" customWidth="1"/>
    <col min="6919" max="6919" width="14.875" style="20" customWidth="1"/>
    <col min="6920" max="7161" width="9" style="20"/>
    <col min="7162" max="7162" width="1.625" style="20" customWidth="1"/>
    <col min="7163" max="7164" width="0" style="20" hidden="1" customWidth="1"/>
    <col min="7165" max="7169" width="9" style="20"/>
    <col min="7170" max="7170" width="29" style="20" customWidth="1"/>
    <col min="7171" max="7171" width="28.875" style="20" customWidth="1"/>
    <col min="7172" max="7172" width="13.5" style="20" customWidth="1"/>
    <col min="7173" max="7173" width="9" style="20"/>
    <col min="7174" max="7174" width="34.375" style="20" customWidth="1"/>
    <col min="7175" max="7175" width="14.875" style="20" customWidth="1"/>
    <col min="7176" max="7417" width="9" style="20"/>
    <col min="7418" max="7418" width="1.625" style="20" customWidth="1"/>
    <col min="7419" max="7420" width="0" style="20" hidden="1" customWidth="1"/>
    <col min="7421" max="7425" width="9" style="20"/>
    <col min="7426" max="7426" width="29" style="20" customWidth="1"/>
    <col min="7427" max="7427" width="28.875" style="20" customWidth="1"/>
    <col min="7428" max="7428" width="13.5" style="20" customWidth="1"/>
    <col min="7429" max="7429" width="9" style="20"/>
    <col min="7430" max="7430" width="34.375" style="20" customWidth="1"/>
    <col min="7431" max="7431" width="14.875" style="20" customWidth="1"/>
    <col min="7432" max="7673" width="9" style="20"/>
    <col min="7674" max="7674" width="1.625" style="20" customWidth="1"/>
    <col min="7675" max="7676" width="0" style="20" hidden="1" customWidth="1"/>
    <col min="7677" max="7681" width="9" style="20"/>
    <col min="7682" max="7682" width="29" style="20" customWidth="1"/>
    <col min="7683" max="7683" width="28.875" style="20" customWidth="1"/>
    <col min="7684" max="7684" width="13.5" style="20" customWidth="1"/>
    <col min="7685" max="7685" width="9" style="20"/>
    <col min="7686" max="7686" width="34.375" style="20" customWidth="1"/>
    <col min="7687" max="7687" width="14.875" style="20" customWidth="1"/>
    <col min="7688" max="7929" width="9" style="20"/>
    <col min="7930" max="7930" width="1.625" style="20" customWidth="1"/>
    <col min="7931" max="7932" width="0" style="20" hidden="1" customWidth="1"/>
    <col min="7933" max="7937" width="9" style="20"/>
    <col min="7938" max="7938" width="29" style="20" customWidth="1"/>
    <col min="7939" max="7939" width="28.875" style="20" customWidth="1"/>
    <col min="7940" max="7940" width="13.5" style="20" customWidth="1"/>
    <col min="7941" max="7941" width="9" style="20"/>
    <col min="7942" max="7942" width="34.375" style="20" customWidth="1"/>
    <col min="7943" max="7943" width="14.875" style="20" customWidth="1"/>
    <col min="7944" max="8185" width="9" style="20"/>
    <col min="8186" max="8186" width="1.625" style="20" customWidth="1"/>
    <col min="8187" max="8188" width="0" style="20" hidden="1" customWidth="1"/>
    <col min="8189" max="8193" width="9" style="20"/>
    <col min="8194" max="8194" width="29" style="20" customWidth="1"/>
    <col min="8195" max="8195" width="28.875" style="20" customWidth="1"/>
    <col min="8196" max="8196" width="13.5" style="20" customWidth="1"/>
    <col min="8197" max="8197" width="9" style="20"/>
    <col min="8198" max="8198" width="34.375" style="20" customWidth="1"/>
    <col min="8199" max="8199" width="14.875" style="20" customWidth="1"/>
    <col min="8200" max="8441" width="9" style="20"/>
    <col min="8442" max="8442" width="1.625" style="20" customWidth="1"/>
    <col min="8443" max="8444" width="0" style="20" hidden="1" customWidth="1"/>
    <col min="8445" max="8449" width="9" style="20"/>
    <col min="8450" max="8450" width="29" style="20" customWidth="1"/>
    <col min="8451" max="8451" width="28.875" style="20" customWidth="1"/>
    <col min="8452" max="8452" width="13.5" style="20" customWidth="1"/>
    <col min="8453" max="8453" width="9" style="20"/>
    <col min="8454" max="8454" width="34.375" style="20" customWidth="1"/>
    <col min="8455" max="8455" width="14.875" style="20" customWidth="1"/>
    <col min="8456" max="8697" width="9" style="20"/>
    <col min="8698" max="8698" width="1.625" style="20" customWidth="1"/>
    <col min="8699" max="8700" width="0" style="20" hidden="1" customWidth="1"/>
    <col min="8701" max="8705" width="9" style="20"/>
    <col min="8706" max="8706" width="29" style="20" customWidth="1"/>
    <col min="8707" max="8707" width="28.875" style="20" customWidth="1"/>
    <col min="8708" max="8708" width="13.5" style="20" customWidth="1"/>
    <col min="8709" max="8709" width="9" style="20"/>
    <col min="8710" max="8710" width="34.375" style="20" customWidth="1"/>
    <col min="8711" max="8711" width="14.875" style="20" customWidth="1"/>
    <col min="8712" max="8953" width="9" style="20"/>
    <col min="8954" max="8954" width="1.625" style="20" customWidth="1"/>
    <col min="8955" max="8956" width="0" style="20" hidden="1" customWidth="1"/>
    <col min="8957" max="8961" width="9" style="20"/>
    <col min="8962" max="8962" width="29" style="20" customWidth="1"/>
    <col min="8963" max="8963" width="28.875" style="20" customWidth="1"/>
    <col min="8964" max="8964" width="13.5" style="20" customWidth="1"/>
    <col min="8965" max="8965" width="9" style="20"/>
    <col min="8966" max="8966" width="34.375" style="20" customWidth="1"/>
    <col min="8967" max="8967" width="14.875" style="20" customWidth="1"/>
    <col min="8968" max="9209" width="9" style="20"/>
    <col min="9210" max="9210" width="1.625" style="20" customWidth="1"/>
    <col min="9211" max="9212" width="0" style="20" hidden="1" customWidth="1"/>
    <col min="9213" max="9217" width="9" style="20"/>
    <col min="9218" max="9218" width="29" style="20" customWidth="1"/>
    <col min="9219" max="9219" width="28.875" style="20" customWidth="1"/>
    <col min="9220" max="9220" width="13.5" style="20" customWidth="1"/>
    <col min="9221" max="9221" width="9" style="20"/>
    <col min="9222" max="9222" width="34.375" style="20" customWidth="1"/>
    <col min="9223" max="9223" width="14.875" style="20" customWidth="1"/>
    <col min="9224" max="9465" width="9" style="20"/>
    <col min="9466" max="9466" width="1.625" style="20" customWidth="1"/>
    <col min="9467" max="9468" width="0" style="20" hidden="1" customWidth="1"/>
    <col min="9469" max="9473" width="9" style="20"/>
    <col min="9474" max="9474" width="29" style="20" customWidth="1"/>
    <col min="9475" max="9475" width="28.875" style="20" customWidth="1"/>
    <col min="9476" max="9476" width="13.5" style="20" customWidth="1"/>
    <col min="9477" max="9477" width="9" style="20"/>
    <col min="9478" max="9478" width="34.375" style="20" customWidth="1"/>
    <col min="9479" max="9479" width="14.875" style="20" customWidth="1"/>
    <col min="9480" max="9721" width="9" style="20"/>
    <col min="9722" max="9722" width="1.625" style="20" customWidth="1"/>
    <col min="9723" max="9724" width="0" style="20" hidden="1" customWidth="1"/>
    <col min="9725" max="9729" width="9" style="20"/>
    <col min="9730" max="9730" width="29" style="20" customWidth="1"/>
    <col min="9731" max="9731" width="28.875" style="20" customWidth="1"/>
    <col min="9732" max="9732" width="13.5" style="20" customWidth="1"/>
    <col min="9733" max="9733" width="9" style="20"/>
    <col min="9734" max="9734" width="34.375" style="20" customWidth="1"/>
    <col min="9735" max="9735" width="14.875" style="20" customWidth="1"/>
    <col min="9736" max="9977" width="9" style="20"/>
    <col min="9978" max="9978" width="1.625" style="20" customWidth="1"/>
    <col min="9979" max="9980" width="0" style="20" hidden="1" customWidth="1"/>
    <col min="9981" max="9985" width="9" style="20"/>
    <col min="9986" max="9986" width="29" style="20" customWidth="1"/>
    <col min="9987" max="9987" width="28.875" style="20" customWidth="1"/>
    <col min="9988" max="9988" width="13.5" style="20" customWidth="1"/>
    <col min="9989" max="9989" width="9" style="20"/>
    <col min="9990" max="9990" width="34.375" style="20" customWidth="1"/>
    <col min="9991" max="9991" width="14.875" style="20" customWidth="1"/>
    <col min="9992" max="10233" width="9" style="20"/>
    <col min="10234" max="10234" width="1.625" style="20" customWidth="1"/>
    <col min="10235" max="10236" width="0" style="20" hidden="1" customWidth="1"/>
    <col min="10237" max="10241" width="9" style="20"/>
    <col min="10242" max="10242" width="29" style="20" customWidth="1"/>
    <col min="10243" max="10243" width="28.875" style="20" customWidth="1"/>
    <col min="10244" max="10244" width="13.5" style="20" customWidth="1"/>
    <col min="10245" max="10245" width="9" style="20"/>
    <col min="10246" max="10246" width="34.375" style="20" customWidth="1"/>
    <col min="10247" max="10247" width="14.875" style="20" customWidth="1"/>
    <col min="10248" max="10489" width="9" style="20"/>
    <col min="10490" max="10490" width="1.625" style="20" customWidth="1"/>
    <col min="10491" max="10492" width="0" style="20" hidden="1" customWidth="1"/>
    <col min="10493" max="10497" width="9" style="20"/>
    <col min="10498" max="10498" width="29" style="20" customWidth="1"/>
    <col min="10499" max="10499" width="28.875" style="20" customWidth="1"/>
    <col min="10500" max="10500" width="13.5" style="20" customWidth="1"/>
    <col min="10501" max="10501" width="9" style="20"/>
    <col min="10502" max="10502" width="34.375" style="20" customWidth="1"/>
    <col min="10503" max="10503" width="14.875" style="20" customWidth="1"/>
    <col min="10504" max="10745" width="9" style="20"/>
    <col min="10746" max="10746" width="1.625" style="20" customWidth="1"/>
    <col min="10747" max="10748" width="0" style="20" hidden="1" customWidth="1"/>
    <col min="10749" max="10753" width="9" style="20"/>
    <col min="10754" max="10754" width="29" style="20" customWidth="1"/>
    <col min="10755" max="10755" width="28.875" style="20" customWidth="1"/>
    <col min="10756" max="10756" width="13.5" style="20" customWidth="1"/>
    <col min="10757" max="10757" width="9" style="20"/>
    <col min="10758" max="10758" width="34.375" style="20" customWidth="1"/>
    <col min="10759" max="10759" width="14.875" style="20" customWidth="1"/>
    <col min="10760" max="11001" width="9" style="20"/>
    <col min="11002" max="11002" width="1.625" style="20" customWidth="1"/>
    <col min="11003" max="11004" width="0" style="20" hidden="1" customWidth="1"/>
    <col min="11005" max="11009" width="9" style="20"/>
    <col min="11010" max="11010" width="29" style="20" customWidth="1"/>
    <col min="11011" max="11011" width="28.875" style="20" customWidth="1"/>
    <col min="11012" max="11012" width="13.5" style="20" customWidth="1"/>
    <col min="11013" max="11013" width="9" style="20"/>
    <col min="11014" max="11014" width="34.375" style="20" customWidth="1"/>
    <col min="11015" max="11015" width="14.875" style="20" customWidth="1"/>
    <col min="11016" max="11257" width="9" style="20"/>
    <col min="11258" max="11258" width="1.625" style="20" customWidth="1"/>
    <col min="11259" max="11260" width="0" style="20" hidden="1" customWidth="1"/>
    <col min="11261" max="11265" width="9" style="20"/>
    <col min="11266" max="11266" width="29" style="20" customWidth="1"/>
    <col min="11267" max="11267" width="28.875" style="20" customWidth="1"/>
    <col min="11268" max="11268" width="13.5" style="20" customWidth="1"/>
    <col min="11269" max="11269" width="9" style="20"/>
    <col min="11270" max="11270" width="34.375" style="20" customWidth="1"/>
    <col min="11271" max="11271" width="14.875" style="20" customWidth="1"/>
    <col min="11272" max="11513" width="9" style="20"/>
    <col min="11514" max="11514" width="1.625" style="20" customWidth="1"/>
    <col min="11515" max="11516" width="0" style="20" hidden="1" customWidth="1"/>
    <col min="11517" max="11521" width="9" style="20"/>
    <col min="11522" max="11522" width="29" style="20" customWidth="1"/>
    <col min="11523" max="11523" width="28.875" style="20" customWidth="1"/>
    <col min="11524" max="11524" width="13.5" style="20" customWidth="1"/>
    <col min="11525" max="11525" width="9" style="20"/>
    <col min="11526" max="11526" width="34.375" style="20" customWidth="1"/>
    <col min="11527" max="11527" width="14.875" style="20" customWidth="1"/>
    <col min="11528" max="11769" width="9" style="20"/>
    <col min="11770" max="11770" width="1.625" style="20" customWidth="1"/>
    <col min="11771" max="11772" width="0" style="20" hidden="1" customWidth="1"/>
    <col min="11773" max="11777" width="9" style="20"/>
    <col min="11778" max="11778" width="29" style="20" customWidth="1"/>
    <col min="11779" max="11779" width="28.875" style="20" customWidth="1"/>
    <col min="11780" max="11780" width="13.5" style="20" customWidth="1"/>
    <col min="11781" max="11781" width="9" style="20"/>
    <col min="11782" max="11782" width="34.375" style="20" customWidth="1"/>
    <col min="11783" max="11783" width="14.875" style="20" customWidth="1"/>
    <col min="11784" max="12025" width="9" style="20"/>
    <col min="12026" max="12026" width="1.625" style="20" customWidth="1"/>
    <col min="12027" max="12028" width="0" style="20" hidden="1" customWidth="1"/>
    <col min="12029" max="12033" width="9" style="20"/>
    <col min="12034" max="12034" width="29" style="20" customWidth="1"/>
    <col min="12035" max="12035" width="28.875" style="20" customWidth="1"/>
    <col min="12036" max="12036" width="13.5" style="20" customWidth="1"/>
    <col min="12037" max="12037" width="9" style="20"/>
    <col min="12038" max="12038" width="34.375" style="20" customWidth="1"/>
    <col min="12039" max="12039" width="14.875" style="20" customWidth="1"/>
    <col min="12040" max="12281" width="9" style="20"/>
    <col min="12282" max="12282" width="1.625" style="20" customWidth="1"/>
    <col min="12283" max="12284" width="0" style="20" hidden="1" customWidth="1"/>
    <col min="12285" max="12289" width="9" style="20"/>
    <col min="12290" max="12290" width="29" style="20" customWidth="1"/>
    <col min="12291" max="12291" width="28.875" style="20" customWidth="1"/>
    <col min="12292" max="12292" width="13.5" style="20" customWidth="1"/>
    <col min="12293" max="12293" width="9" style="20"/>
    <col min="12294" max="12294" width="34.375" style="20" customWidth="1"/>
    <col min="12295" max="12295" width="14.875" style="20" customWidth="1"/>
    <col min="12296" max="12537" width="9" style="20"/>
    <col min="12538" max="12538" width="1.625" style="20" customWidth="1"/>
    <col min="12539" max="12540" width="0" style="20" hidden="1" customWidth="1"/>
    <col min="12541" max="12545" width="9" style="20"/>
    <col min="12546" max="12546" width="29" style="20" customWidth="1"/>
    <col min="12547" max="12547" width="28.875" style="20" customWidth="1"/>
    <col min="12548" max="12548" width="13.5" style="20" customWidth="1"/>
    <col min="12549" max="12549" width="9" style="20"/>
    <col min="12550" max="12550" width="34.375" style="20" customWidth="1"/>
    <col min="12551" max="12551" width="14.875" style="20" customWidth="1"/>
    <col min="12552" max="12793" width="9" style="20"/>
    <col min="12794" max="12794" width="1.625" style="20" customWidth="1"/>
    <col min="12795" max="12796" width="0" style="20" hidden="1" customWidth="1"/>
    <col min="12797" max="12801" width="9" style="20"/>
    <col min="12802" max="12802" width="29" style="20" customWidth="1"/>
    <col min="12803" max="12803" width="28.875" style="20" customWidth="1"/>
    <col min="12804" max="12804" width="13.5" style="20" customWidth="1"/>
    <col min="12805" max="12805" width="9" style="20"/>
    <col min="12806" max="12806" width="34.375" style="20" customWidth="1"/>
    <col min="12807" max="12807" width="14.875" style="20" customWidth="1"/>
    <col min="12808" max="13049" width="9" style="20"/>
    <col min="13050" max="13050" width="1.625" style="20" customWidth="1"/>
    <col min="13051" max="13052" width="0" style="20" hidden="1" customWidth="1"/>
    <col min="13053" max="13057" width="9" style="20"/>
    <col min="13058" max="13058" width="29" style="20" customWidth="1"/>
    <col min="13059" max="13059" width="28.875" style="20" customWidth="1"/>
    <col min="13060" max="13060" width="13.5" style="20" customWidth="1"/>
    <col min="13061" max="13061" width="9" style="20"/>
    <col min="13062" max="13062" width="34.375" style="20" customWidth="1"/>
    <col min="13063" max="13063" width="14.875" style="20" customWidth="1"/>
    <col min="13064" max="13305" width="9" style="20"/>
    <col min="13306" max="13306" width="1.625" style="20" customWidth="1"/>
    <col min="13307" max="13308" width="0" style="20" hidden="1" customWidth="1"/>
    <col min="13309" max="13313" width="9" style="20"/>
    <col min="13314" max="13314" width="29" style="20" customWidth="1"/>
    <col min="13315" max="13315" width="28.875" style="20" customWidth="1"/>
    <col min="13316" max="13316" width="13.5" style="20" customWidth="1"/>
    <col min="13317" max="13317" width="9" style="20"/>
    <col min="13318" max="13318" width="34.375" style="20" customWidth="1"/>
    <col min="13319" max="13319" width="14.875" style="20" customWidth="1"/>
    <col min="13320" max="13561" width="9" style="20"/>
    <col min="13562" max="13562" width="1.625" style="20" customWidth="1"/>
    <col min="13563" max="13564" width="0" style="20" hidden="1" customWidth="1"/>
    <col min="13565" max="13569" width="9" style="20"/>
    <col min="13570" max="13570" width="29" style="20" customWidth="1"/>
    <col min="13571" max="13571" width="28.875" style="20" customWidth="1"/>
    <col min="13572" max="13572" width="13.5" style="20" customWidth="1"/>
    <col min="13573" max="13573" width="9" style="20"/>
    <col min="13574" max="13574" width="34.375" style="20" customWidth="1"/>
    <col min="13575" max="13575" width="14.875" style="20" customWidth="1"/>
    <col min="13576" max="13817" width="9" style="20"/>
    <col min="13818" max="13818" width="1.625" style="20" customWidth="1"/>
    <col min="13819" max="13820" width="0" style="20" hidden="1" customWidth="1"/>
    <col min="13821" max="13825" width="9" style="20"/>
    <col min="13826" max="13826" width="29" style="20" customWidth="1"/>
    <col min="13827" max="13827" width="28.875" style="20" customWidth="1"/>
    <col min="13828" max="13828" width="13.5" style="20" customWidth="1"/>
    <col min="13829" max="13829" width="9" style="20"/>
    <col min="13830" max="13830" width="34.375" style="20" customWidth="1"/>
    <col min="13831" max="13831" width="14.875" style="20" customWidth="1"/>
    <col min="13832" max="14073" width="9" style="20"/>
    <col min="14074" max="14074" width="1.625" style="20" customWidth="1"/>
    <col min="14075" max="14076" width="0" style="20" hidden="1" customWidth="1"/>
    <col min="14077" max="14081" width="9" style="20"/>
    <col min="14082" max="14082" width="29" style="20" customWidth="1"/>
    <col min="14083" max="14083" width="28.875" style="20" customWidth="1"/>
    <col min="14084" max="14084" width="13.5" style="20" customWidth="1"/>
    <col min="14085" max="14085" width="9" style="20"/>
    <col min="14086" max="14086" width="34.375" style="20" customWidth="1"/>
    <col min="14087" max="14087" width="14.875" style="20" customWidth="1"/>
    <col min="14088" max="14329" width="9" style="20"/>
    <col min="14330" max="14330" width="1.625" style="20" customWidth="1"/>
    <col min="14331" max="14332" width="0" style="20" hidden="1" customWidth="1"/>
    <col min="14333" max="14337" width="9" style="20"/>
    <col min="14338" max="14338" width="29" style="20" customWidth="1"/>
    <col min="14339" max="14339" width="28.875" style="20" customWidth="1"/>
    <col min="14340" max="14340" width="13.5" style="20" customWidth="1"/>
    <col min="14341" max="14341" width="9" style="20"/>
    <col min="14342" max="14342" width="34.375" style="20" customWidth="1"/>
    <col min="14343" max="14343" width="14.875" style="20" customWidth="1"/>
    <col min="14344" max="14585" width="9" style="20"/>
    <col min="14586" max="14586" width="1.625" style="20" customWidth="1"/>
    <col min="14587" max="14588" width="0" style="20" hidden="1" customWidth="1"/>
    <col min="14589" max="14593" width="9" style="20"/>
    <col min="14594" max="14594" width="29" style="20" customWidth="1"/>
    <col min="14595" max="14595" width="28.875" style="20" customWidth="1"/>
    <col min="14596" max="14596" width="13.5" style="20" customWidth="1"/>
    <col min="14597" max="14597" width="9" style="20"/>
    <col min="14598" max="14598" width="34.375" style="20" customWidth="1"/>
    <col min="14599" max="14599" width="14.875" style="20" customWidth="1"/>
    <col min="14600" max="14841" width="9" style="20"/>
    <col min="14842" max="14842" width="1.625" style="20" customWidth="1"/>
    <col min="14843" max="14844" width="0" style="20" hidden="1" customWidth="1"/>
    <col min="14845" max="14849" width="9" style="20"/>
    <col min="14850" max="14850" width="29" style="20" customWidth="1"/>
    <col min="14851" max="14851" width="28.875" style="20" customWidth="1"/>
    <col min="14852" max="14852" width="13.5" style="20" customWidth="1"/>
    <col min="14853" max="14853" width="9" style="20"/>
    <col min="14854" max="14854" width="34.375" style="20" customWidth="1"/>
    <col min="14855" max="14855" width="14.875" style="20" customWidth="1"/>
    <col min="14856" max="15097" width="9" style="20"/>
    <col min="15098" max="15098" width="1.625" style="20" customWidth="1"/>
    <col min="15099" max="15100" width="0" style="20" hidden="1" customWidth="1"/>
    <col min="15101" max="15105" width="9" style="20"/>
    <col min="15106" max="15106" width="29" style="20" customWidth="1"/>
    <col min="15107" max="15107" width="28.875" style="20" customWidth="1"/>
    <col min="15108" max="15108" width="13.5" style="20" customWidth="1"/>
    <col min="15109" max="15109" width="9" style="20"/>
    <col min="15110" max="15110" width="34.375" style="20" customWidth="1"/>
    <col min="15111" max="15111" width="14.875" style="20" customWidth="1"/>
    <col min="15112" max="15353" width="9" style="20"/>
    <col min="15354" max="15354" width="1.625" style="20" customWidth="1"/>
    <col min="15355" max="15356" width="0" style="20" hidden="1" customWidth="1"/>
    <col min="15357" max="15361" width="9" style="20"/>
    <col min="15362" max="15362" width="29" style="20" customWidth="1"/>
    <col min="15363" max="15363" width="28.875" style="20" customWidth="1"/>
    <col min="15364" max="15364" width="13.5" style="20" customWidth="1"/>
    <col min="15365" max="15365" width="9" style="20"/>
    <col min="15366" max="15366" width="34.375" style="20" customWidth="1"/>
    <col min="15367" max="15367" width="14.875" style="20" customWidth="1"/>
    <col min="15368" max="15609" width="9" style="20"/>
    <col min="15610" max="15610" width="1.625" style="20" customWidth="1"/>
    <col min="15611" max="15612" width="0" style="20" hidden="1" customWidth="1"/>
    <col min="15613" max="15617" width="9" style="20"/>
    <col min="15618" max="15618" width="29" style="20" customWidth="1"/>
    <col min="15619" max="15619" width="28.875" style="20" customWidth="1"/>
    <col min="15620" max="15620" width="13.5" style="20" customWidth="1"/>
    <col min="15621" max="15621" width="9" style="20"/>
    <col min="15622" max="15622" width="34.375" style="20" customWidth="1"/>
    <col min="15623" max="15623" width="14.875" style="20" customWidth="1"/>
    <col min="15624" max="15865" width="9" style="20"/>
    <col min="15866" max="15866" width="1.625" style="20" customWidth="1"/>
    <col min="15867" max="15868" width="0" style="20" hidden="1" customWidth="1"/>
    <col min="15869" max="15873" width="9" style="20"/>
    <col min="15874" max="15874" width="29" style="20" customWidth="1"/>
    <col min="15875" max="15875" width="28.875" style="20" customWidth="1"/>
    <col min="15876" max="15876" width="13.5" style="20" customWidth="1"/>
    <col min="15877" max="15877" width="9" style="20"/>
    <col min="15878" max="15878" width="34.375" style="20" customWidth="1"/>
    <col min="15879" max="15879" width="14.875" style="20" customWidth="1"/>
    <col min="15880" max="16121" width="9" style="20"/>
    <col min="16122" max="16122" width="1.625" style="20" customWidth="1"/>
    <col min="16123" max="16124" width="0" style="20" hidden="1" customWidth="1"/>
    <col min="16125" max="16129" width="9" style="20"/>
    <col min="16130" max="16130" width="29" style="20" customWidth="1"/>
    <col min="16131" max="16131" width="28.875" style="20" customWidth="1"/>
    <col min="16132" max="16132" width="13.5" style="20" customWidth="1"/>
    <col min="16133" max="16133" width="9" style="20"/>
    <col min="16134" max="16134" width="34.375" style="20" customWidth="1"/>
    <col min="16135" max="16135" width="14.875" style="20" customWidth="1"/>
    <col min="16136" max="16384" width="9" style="20"/>
  </cols>
  <sheetData>
    <row r="1" spans="2:12" ht="15" thickBot="1">
      <c r="E1" s="40"/>
    </row>
    <row r="2" spans="2:12" ht="21" customHeight="1">
      <c r="B2" s="237" t="s">
        <v>161</v>
      </c>
      <c r="C2" s="238"/>
      <c r="D2" s="238"/>
      <c r="E2" s="238"/>
      <c r="F2" s="238"/>
      <c r="G2" s="238"/>
      <c r="H2" s="238"/>
      <c r="I2" s="238"/>
      <c r="J2" s="238"/>
      <c r="K2" s="239"/>
      <c r="L2" s="240"/>
    </row>
    <row r="3" spans="2:12" ht="23.25" customHeight="1" thickBot="1">
      <c r="B3" s="241"/>
      <c r="C3" s="242"/>
      <c r="D3" s="242"/>
      <c r="E3" s="242"/>
      <c r="F3" s="242"/>
      <c r="G3" s="242"/>
      <c r="H3" s="242"/>
      <c r="I3" s="242"/>
      <c r="J3" s="242"/>
      <c r="K3" s="243"/>
      <c r="L3" s="244"/>
    </row>
    <row r="4" spans="2:12" ht="14.25" customHeight="1">
      <c r="B4" s="245" t="s">
        <v>407</v>
      </c>
      <c r="C4" s="246"/>
      <c r="D4" s="246"/>
      <c r="E4" s="246"/>
      <c r="F4" s="246"/>
      <c r="G4" s="246"/>
      <c r="H4" s="246"/>
      <c r="I4" s="246"/>
      <c r="J4" s="246"/>
      <c r="K4" s="246"/>
      <c r="L4" s="247"/>
    </row>
    <row r="5" spans="2:12" ht="13.5" customHeight="1" thickBot="1">
      <c r="B5" s="248"/>
      <c r="C5" s="249"/>
      <c r="D5" s="249"/>
      <c r="E5" s="249"/>
      <c r="F5" s="249"/>
      <c r="G5" s="249"/>
      <c r="H5" s="249"/>
      <c r="I5" s="249"/>
      <c r="J5" s="249"/>
      <c r="K5" s="249"/>
      <c r="L5" s="250"/>
    </row>
    <row r="6" spans="2:12" ht="29.25" thickBot="1">
      <c r="B6" s="74" t="s">
        <v>162</v>
      </c>
      <c r="C6" s="75" t="s">
        <v>163</v>
      </c>
      <c r="D6" s="75" t="s">
        <v>164</v>
      </c>
      <c r="E6" s="75" t="s">
        <v>165</v>
      </c>
      <c r="F6" s="75" t="s">
        <v>166</v>
      </c>
      <c r="G6" s="75" t="s">
        <v>167</v>
      </c>
      <c r="H6" s="75" t="s">
        <v>168</v>
      </c>
      <c r="I6" s="75" t="s">
        <v>341</v>
      </c>
      <c r="J6" s="75" t="s">
        <v>342</v>
      </c>
      <c r="K6" s="75" t="s">
        <v>343</v>
      </c>
      <c r="L6" s="76" t="s">
        <v>410</v>
      </c>
    </row>
    <row r="7" spans="2:12" ht="96">
      <c r="B7" s="99" t="s">
        <v>368</v>
      </c>
      <c r="C7" s="100" t="str">
        <f>CONCATENATE(B7,"_",E7)</f>
        <v>01_主页
_TC001_城市信息-定位失败</v>
      </c>
      <c r="D7" s="101" t="s">
        <v>301</v>
      </c>
      <c r="E7" s="102" t="s">
        <v>1367</v>
      </c>
      <c r="F7" s="103" t="s">
        <v>369</v>
      </c>
      <c r="G7" s="103" t="s">
        <v>1368</v>
      </c>
      <c r="H7" s="103" t="s">
        <v>1369</v>
      </c>
      <c r="I7" s="104" t="s">
        <v>187</v>
      </c>
      <c r="J7" s="105" t="s">
        <v>110</v>
      </c>
      <c r="K7" s="103" t="s">
        <v>1414</v>
      </c>
      <c r="L7" s="106"/>
    </row>
    <row r="8" spans="2:12" ht="60">
      <c r="B8" s="79" t="s">
        <v>370</v>
      </c>
      <c r="C8" s="45" t="str">
        <f t="shared" ref="C8:C23" si="0">CONCATENATE(B8,"_",E8)</f>
        <v>01_主页
_TC002_城市信息-定位成功</v>
      </c>
      <c r="D8" s="83" t="s">
        <v>301</v>
      </c>
      <c r="E8" s="47" t="s">
        <v>1370</v>
      </c>
      <c r="F8" s="48" t="s">
        <v>1371</v>
      </c>
      <c r="G8" s="48" t="s">
        <v>1372</v>
      </c>
      <c r="H8" s="48" t="s">
        <v>1373</v>
      </c>
      <c r="I8" s="49" t="s">
        <v>187</v>
      </c>
      <c r="J8" s="58" t="s">
        <v>110</v>
      </c>
      <c r="K8" s="48"/>
      <c r="L8" s="56"/>
    </row>
    <row r="9" spans="2:12" ht="63" customHeight="1">
      <c r="B9" s="79" t="s">
        <v>371</v>
      </c>
      <c r="C9" s="45" t="str">
        <f>CONCATENATE(B9,"_",E9)</f>
        <v>01_主页
_TC003_城市环境信息-定位失败</v>
      </c>
      <c r="D9" s="83" t="s">
        <v>301</v>
      </c>
      <c r="E9" s="47" t="s">
        <v>1374</v>
      </c>
      <c r="F9" s="48" t="s">
        <v>1375</v>
      </c>
      <c r="G9" s="48" t="s">
        <v>1376</v>
      </c>
      <c r="H9" s="48" t="s">
        <v>1377</v>
      </c>
      <c r="I9" s="49" t="s">
        <v>187</v>
      </c>
      <c r="J9" s="58" t="s">
        <v>372</v>
      </c>
      <c r="K9" s="80"/>
      <c r="L9" s="56" t="s">
        <v>413</v>
      </c>
    </row>
    <row r="10" spans="2:12" ht="201" customHeight="1">
      <c r="B10" s="79" t="s">
        <v>373</v>
      </c>
      <c r="C10" s="45" t="str">
        <f t="shared" si="0"/>
        <v>01_主页
_TC004_城市环境信息-定位成功</v>
      </c>
      <c r="D10" s="83" t="s">
        <v>301</v>
      </c>
      <c r="E10" s="47" t="s">
        <v>1378</v>
      </c>
      <c r="F10" s="48" t="s">
        <v>1371</v>
      </c>
      <c r="G10" s="48" t="s">
        <v>1379</v>
      </c>
      <c r="H10" s="81" t="s">
        <v>1380</v>
      </c>
      <c r="I10" s="49" t="s">
        <v>186</v>
      </c>
      <c r="J10" s="58" t="s">
        <v>372</v>
      </c>
      <c r="K10" s="48" t="s">
        <v>1413</v>
      </c>
      <c r="L10" s="56" t="s">
        <v>414</v>
      </c>
    </row>
    <row r="11" spans="2:12" ht="54" customHeight="1">
      <c r="B11" s="79" t="s">
        <v>374</v>
      </c>
      <c r="C11" s="45" t="str">
        <f t="shared" si="0"/>
        <v>01_主页
_TC005_温馨提示-定位失败</v>
      </c>
      <c r="D11" s="83" t="s">
        <v>301</v>
      </c>
      <c r="E11" s="47" t="s">
        <v>1381</v>
      </c>
      <c r="F11" s="48" t="s">
        <v>1375</v>
      </c>
      <c r="G11" s="48" t="s">
        <v>1382</v>
      </c>
      <c r="H11" s="48" t="s">
        <v>1383</v>
      </c>
      <c r="I11" s="49" t="s">
        <v>187</v>
      </c>
      <c r="J11" s="58" t="s">
        <v>110</v>
      </c>
      <c r="K11" s="48"/>
      <c r="L11" s="56"/>
    </row>
    <row r="12" spans="2:12" ht="149.25" customHeight="1">
      <c r="B12" s="79" t="s">
        <v>375</v>
      </c>
      <c r="C12" s="45" t="str">
        <f t="shared" si="0"/>
        <v>01_主页
_TC006_温馨提示-定位成功</v>
      </c>
      <c r="D12" s="83" t="s">
        <v>301</v>
      </c>
      <c r="E12" s="47" t="s">
        <v>1384</v>
      </c>
      <c r="F12" s="48" t="s">
        <v>1371</v>
      </c>
      <c r="G12" s="48" t="s">
        <v>1385</v>
      </c>
      <c r="H12" s="81" t="s">
        <v>1386</v>
      </c>
      <c r="I12" s="49" t="s">
        <v>187</v>
      </c>
      <c r="J12" s="58" t="s">
        <v>110</v>
      </c>
      <c r="K12" s="48"/>
      <c r="L12" s="56"/>
    </row>
    <row r="13" spans="2:12" ht="60">
      <c r="B13" s="79" t="s">
        <v>376</v>
      </c>
      <c r="C13" s="45" t="str">
        <f t="shared" si="0"/>
        <v>01_主页
_TC007_环境头条</v>
      </c>
      <c r="D13" s="83" t="s">
        <v>301</v>
      </c>
      <c r="E13" s="47" t="s">
        <v>1387</v>
      </c>
      <c r="F13" s="48" t="s">
        <v>1388</v>
      </c>
      <c r="G13" s="48" t="s">
        <v>1389</v>
      </c>
      <c r="H13" s="48" t="s">
        <v>1390</v>
      </c>
      <c r="I13" s="49" t="s">
        <v>187</v>
      </c>
      <c r="J13" s="58" t="s">
        <v>110</v>
      </c>
      <c r="K13" s="80"/>
      <c r="L13" s="56"/>
    </row>
    <row r="14" spans="2:12" ht="115.5" customHeight="1">
      <c r="B14" s="79" t="s">
        <v>377</v>
      </c>
      <c r="C14" s="45" t="str">
        <f t="shared" si="0"/>
        <v>01_主页
_TC008_天气详情-定位失败</v>
      </c>
      <c r="D14" s="83" t="s">
        <v>301</v>
      </c>
      <c r="E14" s="47" t="s">
        <v>1391</v>
      </c>
      <c r="F14" s="48" t="s">
        <v>1375</v>
      </c>
      <c r="G14" s="48" t="s">
        <v>1392</v>
      </c>
      <c r="H14" s="48" t="s">
        <v>1393</v>
      </c>
      <c r="I14" s="49" t="s">
        <v>186</v>
      </c>
      <c r="J14" s="58" t="s">
        <v>110</v>
      </c>
      <c r="K14" s="48" t="s">
        <v>1415</v>
      </c>
      <c r="L14" s="56" t="s">
        <v>415</v>
      </c>
    </row>
    <row r="15" spans="2:12" ht="141.75" customHeight="1">
      <c r="B15" s="79" t="s">
        <v>378</v>
      </c>
      <c r="C15" s="45" t="str">
        <f t="shared" si="0"/>
        <v>01_主页
_TC009_天气详情-定位成功</v>
      </c>
      <c r="D15" s="83" t="s">
        <v>301</v>
      </c>
      <c r="E15" s="47" t="s">
        <v>1394</v>
      </c>
      <c r="F15" s="48" t="s">
        <v>1371</v>
      </c>
      <c r="G15" s="48" t="s">
        <v>1395</v>
      </c>
      <c r="H15" s="48" t="s">
        <v>1396</v>
      </c>
      <c r="I15" s="49" t="s">
        <v>186</v>
      </c>
      <c r="J15" s="58" t="s">
        <v>372</v>
      </c>
      <c r="K15" s="48" t="s">
        <v>1416</v>
      </c>
      <c r="L15" s="56" t="s">
        <v>416</v>
      </c>
    </row>
    <row r="16" spans="2:12" ht="120">
      <c r="B16" s="79" t="s">
        <v>379</v>
      </c>
      <c r="C16" s="45" t="str">
        <f t="shared" si="0"/>
        <v>01_主页
_TC010_城市切换-定位失败</v>
      </c>
      <c r="D16" s="83" t="s">
        <v>301</v>
      </c>
      <c r="E16" s="47" t="s">
        <v>1397</v>
      </c>
      <c r="F16" s="48" t="s">
        <v>1398</v>
      </c>
      <c r="G16" s="48" t="s">
        <v>1399</v>
      </c>
      <c r="H16" s="48" t="s">
        <v>389</v>
      </c>
      <c r="I16" s="49" t="s">
        <v>186</v>
      </c>
      <c r="J16" s="58" t="s">
        <v>110</v>
      </c>
      <c r="K16" s="48" t="s">
        <v>1417</v>
      </c>
      <c r="L16" s="56" t="s">
        <v>417</v>
      </c>
    </row>
    <row r="17" spans="2:12" ht="120">
      <c r="B17" s="79" t="s">
        <v>380</v>
      </c>
      <c r="C17" s="45" t="str">
        <f t="shared" si="0"/>
        <v>01_主页
_TC011_城市切换-定位成功</v>
      </c>
      <c r="D17" s="83" t="s">
        <v>301</v>
      </c>
      <c r="E17" s="47" t="s">
        <v>1400</v>
      </c>
      <c r="F17" s="48" t="s">
        <v>1371</v>
      </c>
      <c r="G17" s="48" t="s">
        <v>1401</v>
      </c>
      <c r="H17" s="48" t="s">
        <v>389</v>
      </c>
      <c r="I17" s="49" t="s">
        <v>186</v>
      </c>
      <c r="J17" s="58" t="s">
        <v>110</v>
      </c>
      <c r="K17" s="48" t="s">
        <v>1411</v>
      </c>
      <c r="L17" s="56" t="s">
        <v>418</v>
      </c>
    </row>
    <row r="18" spans="2:12" ht="192">
      <c r="B18" s="79" t="s">
        <v>381</v>
      </c>
      <c r="C18" s="45" t="str">
        <f t="shared" si="0"/>
        <v>01_主页
_TC012_城市环境分享</v>
      </c>
      <c r="D18" s="83" t="s">
        <v>301</v>
      </c>
      <c r="E18" s="47" t="s">
        <v>390</v>
      </c>
      <c r="F18" s="48" t="s">
        <v>1388</v>
      </c>
      <c r="G18" s="48" t="s">
        <v>391</v>
      </c>
      <c r="H18" s="48" t="s">
        <v>392</v>
      </c>
      <c r="I18" s="49" t="s">
        <v>186</v>
      </c>
      <c r="J18" s="58" t="s">
        <v>110</v>
      </c>
      <c r="K18" s="48" t="s">
        <v>1410</v>
      </c>
      <c r="L18" s="56" t="s">
        <v>419</v>
      </c>
    </row>
    <row r="19" spans="2:12" ht="187.5" customHeight="1">
      <c r="B19" s="79" t="s">
        <v>382</v>
      </c>
      <c r="C19" s="45" t="str">
        <f t="shared" si="0"/>
        <v>01_主页
_TC013_绑定引导</v>
      </c>
      <c r="D19" s="83" t="s">
        <v>301</v>
      </c>
      <c r="E19" s="47" t="s">
        <v>393</v>
      </c>
      <c r="F19" s="48" t="s">
        <v>1388</v>
      </c>
      <c r="G19" s="48" t="s">
        <v>394</v>
      </c>
      <c r="H19" s="48" t="s">
        <v>1402</v>
      </c>
      <c r="I19" s="49" t="s">
        <v>186</v>
      </c>
      <c r="J19" s="58" t="s">
        <v>110</v>
      </c>
      <c r="K19" s="48" t="s">
        <v>1412</v>
      </c>
      <c r="L19" s="56" t="s">
        <v>420</v>
      </c>
    </row>
    <row r="20" spans="2:12" ht="48">
      <c r="B20" s="79" t="s">
        <v>383</v>
      </c>
      <c r="C20" s="45" t="str">
        <f t="shared" si="0"/>
        <v>01_主页
_TC026_室内环境信息</v>
      </c>
      <c r="D20" s="83" t="s">
        <v>301</v>
      </c>
      <c r="E20" s="47" t="s">
        <v>395</v>
      </c>
      <c r="F20" s="48" t="s">
        <v>1403</v>
      </c>
      <c r="G20" s="48" t="s">
        <v>396</v>
      </c>
      <c r="H20" s="48" t="s">
        <v>397</v>
      </c>
      <c r="I20" s="49" t="s">
        <v>187</v>
      </c>
      <c r="J20" s="58" t="s">
        <v>372</v>
      </c>
      <c r="K20" s="48"/>
      <c r="L20" s="56"/>
    </row>
    <row r="21" spans="2:12" ht="157.5" customHeight="1">
      <c r="B21" s="79" t="s">
        <v>384</v>
      </c>
      <c r="C21" s="45" t="str">
        <f t="shared" si="0"/>
        <v>01_主页
_TC027_室内环境信息</v>
      </c>
      <c r="D21" s="83" t="s">
        <v>301</v>
      </c>
      <c r="E21" s="47" t="s">
        <v>395</v>
      </c>
      <c r="F21" s="48" t="s">
        <v>1404</v>
      </c>
      <c r="G21" s="48" t="s">
        <v>396</v>
      </c>
      <c r="H21" s="48" t="s">
        <v>398</v>
      </c>
      <c r="I21" s="49" t="s">
        <v>187</v>
      </c>
      <c r="J21" s="58" t="s">
        <v>372</v>
      </c>
      <c r="K21" s="48"/>
      <c r="L21" s="56"/>
    </row>
    <row r="22" spans="2:12" ht="120">
      <c r="B22" s="79" t="s">
        <v>385</v>
      </c>
      <c r="C22" s="45" t="str">
        <f t="shared" si="0"/>
        <v>01_主页
_TC028_设备名称修改</v>
      </c>
      <c r="D22" s="83" t="s">
        <v>301</v>
      </c>
      <c r="E22" s="47" t="s">
        <v>1405</v>
      </c>
      <c r="F22" s="48" t="s">
        <v>1404</v>
      </c>
      <c r="G22" s="48" t="s">
        <v>1406</v>
      </c>
      <c r="H22" s="48" t="s">
        <v>399</v>
      </c>
      <c r="I22" s="49" t="s">
        <v>187</v>
      </c>
      <c r="J22" s="58" t="s">
        <v>372</v>
      </c>
      <c r="K22" s="80"/>
      <c r="L22" s="56"/>
    </row>
    <row r="23" spans="2:12" ht="156.75" thickBot="1">
      <c r="B23" s="82" t="s">
        <v>386</v>
      </c>
      <c r="C23" s="51" t="str">
        <f t="shared" si="0"/>
        <v>01_主页
_TC029_历史数据</v>
      </c>
      <c r="D23" s="84" t="s">
        <v>301</v>
      </c>
      <c r="E23" s="53" t="s">
        <v>400</v>
      </c>
      <c r="F23" s="48" t="s">
        <v>1407</v>
      </c>
      <c r="G23" s="54" t="s">
        <v>401</v>
      </c>
      <c r="H23" s="54" t="s">
        <v>1408</v>
      </c>
      <c r="I23" s="49" t="s">
        <v>186</v>
      </c>
      <c r="J23" s="58" t="s">
        <v>372</v>
      </c>
      <c r="K23" s="48" t="s">
        <v>1409</v>
      </c>
      <c r="L23" s="56" t="s">
        <v>421</v>
      </c>
    </row>
  </sheetData>
  <mergeCells count="2">
    <mergeCell ref="B2:L3"/>
    <mergeCell ref="B4:L5"/>
  </mergeCells>
  <phoneticPr fontId="2" type="noConversion"/>
  <conditionalFormatting sqref="K7:L23">
    <cfRule type="expression" dxfId="82" priority="4" stopIfTrue="1">
      <formula>#REF!="error"</formula>
    </cfRule>
  </conditionalFormatting>
  <conditionalFormatting sqref="I7:I23">
    <cfRule type="cellIs" dxfId="81" priority="5" stopIfTrue="1" operator="equal">
      <formula>"Untest"</formula>
    </cfRule>
    <cfRule type="cellIs" dxfId="80" priority="6" stopIfTrue="1" operator="equal">
      <formula>"Fail"</formula>
    </cfRule>
    <cfRule type="cellIs" dxfId="79" priority="7" stopIfTrue="1" operator="equal">
      <formula>"Pass"</formula>
    </cfRule>
  </conditionalFormatting>
  <conditionalFormatting sqref="E7:H23">
    <cfRule type="expression" dxfId="78" priority="1" stopIfTrue="1">
      <formula>#REF!="error"</formula>
    </cfRule>
  </conditionalFormatting>
  <dataValidations count="4">
    <dataValidation type="list" allowBlank="1" showInputMessage="1" showErrorMessage="1" sqref="WVG982853:WVG982861 IU7:IU15 SQ7:SQ15 ACM7:ACM15 AMI7:AMI15 AWE7:AWE15 BGA7:BGA15 BPW7:BPW15 BZS7:BZS15 CJO7:CJO15 CTK7:CTK15 DDG7:DDG15 DNC7:DNC15 DWY7:DWY15 EGU7:EGU15 EQQ7:EQQ15 FAM7:FAM15 FKI7:FKI15 FUE7:FUE15 GEA7:GEA15 GNW7:GNW15 GXS7:GXS15 HHO7:HHO15 HRK7:HRK15 IBG7:IBG15 ILC7:ILC15 IUY7:IUY15 JEU7:JEU15 JOQ7:JOQ15 JYM7:JYM15 KII7:KII15 KSE7:KSE15 LCA7:LCA15 LLW7:LLW15 LVS7:LVS15 MFO7:MFO15 MPK7:MPK15 MZG7:MZG15 NJC7:NJC15 NSY7:NSY15 OCU7:OCU15 OMQ7:OMQ15 OWM7:OWM15 PGI7:PGI15 PQE7:PQE15 QAA7:QAA15 QJW7:QJW15 QTS7:QTS15 RDO7:RDO15 RNK7:RNK15 RXG7:RXG15 SHC7:SHC15 SQY7:SQY15 TAU7:TAU15 TKQ7:TKQ15 TUM7:TUM15 UEI7:UEI15 UOE7:UOE15 UYA7:UYA15 VHW7:VHW15 VRS7:VRS15 WBO7:WBO15 WLK7:WLK15 WVG7:WVG15 D65349:D65357 IU65349:IU65357 SQ65349:SQ65357 ACM65349:ACM65357 AMI65349:AMI65357 AWE65349:AWE65357 BGA65349:BGA65357 BPW65349:BPW65357 BZS65349:BZS65357 CJO65349:CJO65357 CTK65349:CTK65357 DDG65349:DDG65357 DNC65349:DNC65357 DWY65349:DWY65357 EGU65349:EGU65357 EQQ65349:EQQ65357 FAM65349:FAM65357 FKI65349:FKI65357 FUE65349:FUE65357 GEA65349:GEA65357 GNW65349:GNW65357 GXS65349:GXS65357 HHO65349:HHO65357 HRK65349:HRK65357 IBG65349:IBG65357 ILC65349:ILC65357 IUY65349:IUY65357 JEU65349:JEU65357 JOQ65349:JOQ65357 JYM65349:JYM65357 KII65349:KII65357 KSE65349:KSE65357 LCA65349:LCA65357 LLW65349:LLW65357 LVS65349:LVS65357 MFO65349:MFO65357 MPK65349:MPK65357 MZG65349:MZG65357 NJC65349:NJC65357 NSY65349:NSY65357 OCU65349:OCU65357 OMQ65349:OMQ65357 OWM65349:OWM65357 PGI65349:PGI65357 PQE65349:PQE65357 QAA65349:QAA65357 QJW65349:QJW65357 QTS65349:QTS65357 RDO65349:RDO65357 RNK65349:RNK65357 RXG65349:RXG65357 SHC65349:SHC65357 SQY65349:SQY65357 TAU65349:TAU65357 TKQ65349:TKQ65357 TUM65349:TUM65357 UEI65349:UEI65357 UOE65349:UOE65357 UYA65349:UYA65357 VHW65349:VHW65357 VRS65349:VRS65357 WBO65349:WBO65357 WLK65349:WLK65357 WVG65349:WVG65357 D130885:D130893 IU130885:IU130893 SQ130885:SQ130893 ACM130885:ACM130893 AMI130885:AMI130893 AWE130885:AWE130893 BGA130885:BGA130893 BPW130885:BPW130893 BZS130885:BZS130893 CJO130885:CJO130893 CTK130885:CTK130893 DDG130885:DDG130893 DNC130885:DNC130893 DWY130885:DWY130893 EGU130885:EGU130893 EQQ130885:EQQ130893 FAM130885:FAM130893 FKI130885:FKI130893 FUE130885:FUE130893 GEA130885:GEA130893 GNW130885:GNW130893 GXS130885:GXS130893 HHO130885:HHO130893 HRK130885:HRK130893 IBG130885:IBG130893 ILC130885:ILC130893 IUY130885:IUY130893 JEU130885:JEU130893 JOQ130885:JOQ130893 JYM130885:JYM130893 KII130885:KII130893 KSE130885:KSE130893 LCA130885:LCA130893 LLW130885:LLW130893 LVS130885:LVS130893 MFO130885:MFO130893 MPK130885:MPK130893 MZG130885:MZG130893 NJC130885:NJC130893 NSY130885:NSY130893 OCU130885:OCU130893 OMQ130885:OMQ130893 OWM130885:OWM130893 PGI130885:PGI130893 PQE130885:PQE130893 QAA130885:QAA130893 QJW130885:QJW130893 QTS130885:QTS130893 RDO130885:RDO130893 RNK130885:RNK130893 RXG130885:RXG130893 SHC130885:SHC130893 SQY130885:SQY130893 TAU130885:TAU130893 TKQ130885:TKQ130893 TUM130885:TUM130893 UEI130885:UEI130893 UOE130885:UOE130893 UYA130885:UYA130893 VHW130885:VHW130893 VRS130885:VRS130893 WBO130885:WBO130893 WLK130885:WLK130893 WVG130885:WVG130893 D196421:D196429 IU196421:IU196429 SQ196421:SQ196429 ACM196421:ACM196429 AMI196421:AMI196429 AWE196421:AWE196429 BGA196421:BGA196429 BPW196421:BPW196429 BZS196421:BZS196429 CJO196421:CJO196429 CTK196421:CTK196429 DDG196421:DDG196429 DNC196421:DNC196429 DWY196421:DWY196429 EGU196421:EGU196429 EQQ196421:EQQ196429 FAM196421:FAM196429 FKI196421:FKI196429 FUE196421:FUE196429 GEA196421:GEA196429 GNW196421:GNW196429 GXS196421:GXS196429 HHO196421:HHO196429 HRK196421:HRK196429 IBG196421:IBG196429 ILC196421:ILC196429 IUY196421:IUY196429 JEU196421:JEU196429 JOQ196421:JOQ196429 JYM196421:JYM196429 KII196421:KII196429 KSE196421:KSE196429 LCA196421:LCA196429 LLW196421:LLW196429 LVS196421:LVS196429 MFO196421:MFO196429 MPK196421:MPK196429 MZG196421:MZG196429 NJC196421:NJC196429 NSY196421:NSY196429 OCU196421:OCU196429 OMQ196421:OMQ196429 OWM196421:OWM196429 PGI196421:PGI196429 PQE196421:PQE196429 QAA196421:QAA196429 QJW196421:QJW196429 QTS196421:QTS196429 RDO196421:RDO196429 RNK196421:RNK196429 RXG196421:RXG196429 SHC196421:SHC196429 SQY196421:SQY196429 TAU196421:TAU196429 TKQ196421:TKQ196429 TUM196421:TUM196429 UEI196421:UEI196429 UOE196421:UOE196429 UYA196421:UYA196429 VHW196421:VHW196429 VRS196421:VRS196429 WBO196421:WBO196429 WLK196421:WLK196429 WVG196421:WVG196429 D261957:D261965 IU261957:IU261965 SQ261957:SQ261965 ACM261957:ACM261965 AMI261957:AMI261965 AWE261957:AWE261965 BGA261957:BGA261965 BPW261957:BPW261965 BZS261957:BZS261965 CJO261957:CJO261965 CTK261957:CTK261965 DDG261957:DDG261965 DNC261957:DNC261965 DWY261957:DWY261965 EGU261957:EGU261965 EQQ261957:EQQ261965 FAM261957:FAM261965 FKI261957:FKI261965 FUE261957:FUE261965 GEA261957:GEA261965 GNW261957:GNW261965 GXS261957:GXS261965 HHO261957:HHO261965 HRK261957:HRK261965 IBG261957:IBG261965 ILC261957:ILC261965 IUY261957:IUY261965 JEU261957:JEU261965 JOQ261957:JOQ261965 JYM261957:JYM261965 KII261957:KII261965 KSE261957:KSE261965 LCA261957:LCA261965 LLW261957:LLW261965 LVS261957:LVS261965 MFO261957:MFO261965 MPK261957:MPK261965 MZG261957:MZG261965 NJC261957:NJC261965 NSY261957:NSY261965 OCU261957:OCU261965 OMQ261957:OMQ261965 OWM261957:OWM261965 PGI261957:PGI261965 PQE261957:PQE261965 QAA261957:QAA261965 QJW261957:QJW261965 QTS261957:QTS261965 RDO261957:RDO261965 RNK261957:RNK261965 RXG261957:RXG261965 SHC261957:SHC261965 SQY261957:SQY261965 TAU261957:TAU261965 TKQ261957:TKQ261965 TUM261957:TUM261965 UEI261957:UEI261965 UOE261957:UOE261965 UYA261957:UYA261965 VHW261957:VHW261965 VRS261957:VRS261965 WBO261957:WBO261965 WLK261957:WLK261965 WVG261957:WVG261965 D327493:D327501 IU327493:IU327501 SQ327493:SQ327501 ACM327493:ACM327501 AMI327493:AMI327501 AWE327493:AWE327501 BGA327493:BGA327501 BPW327493:BPW327501 BZS327493:BZS327501 CJO327493:CJO327501 CTK327493:CTK327501 DDG327493:DDG327501 DNC327493:DNC327501 DWY327493:DWY327501 EGU327493:EGU327501 EQQ327493:EQQ327501 FAM327493:FAM327501 FKI327493:FKI327501 FUE327493:FUE327501 GEA327493:GEA327501 GNW327493:GNW327501 GXS327493:GXS327501 HHO327493:HHO327501 HRK327493:HRK327501 IBG327493:IBG327501 ILC327493:ILC327501 IUY327493:IUY327501 JEU327493:JEU327501 JOQ327493:JOQ327501 JYM327493:JYM327501 KII327493:KII327501 KSE327493:KSE327501 LCA327493:LCA327501 LLW327493:LLW327501 LVS327493:LVS327501 MFO327493:MFO327501 MPK327493:MPK327501 MZG327493:MZG327501 NJC327493:NJC327501 NSY327493:NSY327501 OCU327493:OCU327501 OMQ327493:OMQ327501 OWM327493:OWM327501 PGI327493:PGI327501 PQE327493:PQE327501 QAA327493:QAA327501 QJW327493:QJW327501 QTS327493:QTS327501 RDO327493:RDO327501 RNK327493:RNK327501 RXG327493:RXG327501 SHC327493:SHC327501 SQY327493:SQY327501 TAU327493:TAU327501 TKQ327493:TKQ327501 TUM327493:TUM327501 UEI327493:UEI327501 UOE327493:UOE327501 UYA327493:UYA327501 VHW327493:VHW327501 VRS327493:VRS327501 WBO327493:WBO327501 WLK327493:WLK327501 WVG327493:WVG327501 D393029:D393037 IU393029:IU393037 SQ393029:SQ393037 ACM393029:ACM393037 AMI393029:AMI393037 AWE393029:AWE393037 BGA393029:BGA393037 BPW393029:BPW393037 BZS393029:BZS393037 CJO393029:CJO393037 CTK393029:CTK393037 DDG393029:DDG393037 DNC393029:DNC393037 DWY393029:DWY393037 EGU393029:EGU393037 EQQ393029:EQQ393037 FAM393029:FAM393037 FKI393029:FKI393037 FUE393029:FUE393037 GEA393029:GEA393037 GNW393029:GNW393037 GXS393029:GXS393037 HHO393029:HHO393037 HRK393029:HRK393037 IBG393029:IBG393037 ILC393029:ILC393037 IUY393029:IUY393037 JEU393029:JEU393037 JOQ393029:JOQ393037 JYM393029:JYM393037 KII393029:KII393037 KSE393029:KSE393037 LCA393029:LCA393037 LLW393029:LLW393037 LVS393029:LVS393037 MFO393029:MFO393037 MPK393029:MPK393037 MZG393029:MZG393037 NJC393029:NJC393037 NSY393029:NSY393037 OCU393029:OCU393037 OMQ393029:OMQ393037 OWM393029:OWM393037 PGI393029:PGI393037 PQE393029:PQE393037 QAA393029:QAA393037 QJW393029:QJW393037 QTS393029:QTS393037 RDO393029:RDO393037 RNK393029:RNK393037 RXG393029:RXG393037 SHC393029:SHC393037 SQY393029:SQY393037 TAU393029:TAU393037 TKQ393029:TKQ393037 TUM393029:TUM393037 UEI393029:UEI393037 UOE393029:UOE393037 UYA393029:UYA393037 VHW393029:VHW393037 VRS393029:VRS393037 WBO393029:WBO393037 WLK393029:WLK393037 WVG393029:WVG393037 D458565:D458573 IU458565:IU458573 SQ458565:SQ458573 ACM458565:ACM458573 AMI458565:AMI458573 AWE458565:AWE458573 BGA458565:BGA458573 BPW458565:BPW458573 BZS458565:BZS458573 CJO458565:CJO458573 CTK458565:CTK458573 DDG458565:DDG458573 DNC458565:DNC458573 DWY458565:DWY458573 EGU458565:EGU458573 EQQ458565:EQQ458573 FAM458565:FAM458573 FKI458565:FKI458573 FUE458565:FUE458573 GEA458565:GEA458573 GNW458565:GNW458573 GXS458565:GXS458573 HHO458565:HHO458573 HRK458565:HRK458573 IBG458565:IBG458573 ILC458565:ILC458573 IUY458565:IUY458573 JEU458565:JEU458573 JOQ458565:JOQ458573 JYM458565:JYM458573 KII458565:KII458573 KSE458565:KSE458573 LCA458565:LCA458573 LLW458565:LLW458573 LVS458565:LVS458573 MFO458565:MFO458573 MPK458565:MPK458573 MZG458565:MZG458573 NJC458565:NJC458573 NSY458565:NSY458573 OCU458565:OCU458573 OMQ458565:OMQ458573 OWM458565:OWM458573 PGI458565:PGI458573 PQE458565:PQE458573 QAA458565:QAA458573 QJW458565:QJW458573 QTS458565:QTS458573 RDO458565:RDO458573 RNK458565:RNK458573 RXG458565:RXG458573 SHC458565:SHC458573 SQY458565:SQY458573 TAU458565:TAU458573 TKQ458565:TKQ458573 TUM458565:TUM458573 UEI458565:UEI458573 UOE458565:UOE458573 UYA458565:UYA458573 VHW458565:VHW458573 VRS458565:VRS458573 WBO458565:WBO458573 WLK458565:WLK458573 WVG458565:WVG458573 D524101:D524109 IU524101:IU524109 SQ524101:SQ524109 ACM524101:ACM524109 AMI524101:AMI524109 AWE524101:AWE524109 BGA524101:BGA524109 BPW524101:BPW524109 BZS524101:BZS524109 CJO524101:CJO524109 CTK524101:CTK524109 DDG524101:DDG524109 DNC524101:DNC524109 DWY524101:DWY524109 EGU524101:EGU524109 EQQ524101:EQQ524109 FAM524101:FAM524109 FKI524101:FKI524109 FUE524101:FUE524109 GEA524101:GEA524109 GNW524101:GNW524109 GXS524101:GXS524109 HHO524101:HHO524109 HRK524101:HRK524109 IBG524101:IBG524109 ILC524101:ILC524109 IUY524101:IUY524109 JEU524101:JEU524109 JOQ524101:JOQ524109 JYM524101:JYM524109 KII524101:KII524109 KSE524101:KSE524109 LCA524101:LCA524109 LLW524101:LLW524109 LVS524101:LVS524109 MFO524101:MFO524109 MPK524101:MPK524109 MZG524101:MZG524109 NJC524101:NJC524109 NSY524101:NSY524109 OCU524101:OCU524109 OMQ524101:OMQ524109 OWM524101:OWM524109 PGI524101:PGI524109 PQE524101:PQE524109 QAA524101:QAA524109 QJW524101:QJW524109 QTS524101:QTS524109 RDO524101:RDO524109 RNK524101:RNK524109 RXG524101:RXG524109 SHC524101:SHC524109 SQY524101:SQY524109 TAU524101:TAU524109 TKQ524101:TKQ524109 TUM524101:TUM524109 UEI524101:UEI524109 UOE524101:UOE524109 UYA524101:UYA524109 VHW524101:VHW524109 VRS524101:VRS524109 WBO524101:WBO524109 WLK524101:WLK524109 WVG524101:WVG524109 D589637:D589645 IU589637:IU589645 SQ589637:SQ589645 ACM589637:ACM589645 AMI589637:AMI589645 AWE589637:AWE589645 BGA589637:BGA589645 BPW589637:BPW589645 BZS589637:BZS589645 CJO589637:CJO589645 CTK589637:CTK589645 DDG589637:DDG589645 DNC589637:DNC589645 DWY589637:DWY589645 EGU589637:EGU589645 EQQ589637:EQQ589645 FAM589637:FAM589645 FKI589637:FKI589645 FUE589637:FUE589645 GEA589637:GEA589645 GNW589637:GNW589645 GXS589637:GXS589645 HHO589637:HHO589645 HRK589637:HRK589645 IBG589637:IBG589645 ILC589637:ILC589645 IUY589637:IUY589645 JEU589637:JEU589645 JOQ589637:JOQ589645 JYM589637:JYM589645 KII589637:KII589645 KSE589637:KSE589645 LCA589637:LCA589645 LLW589637:LLW589645 LVS589637:LVS589645 MFO589637:MFO589645 MPK589637:MPK589645 MZG589637:MZG589645 NJC589637:NJC589645 NSY589637:NSY589645 OCU589637:OCU589645 OMQ589637:OMQ589645 OWM589637:OWM589645 PGI589637:PGI589645 PQE589637:PQE589645 QAA589637:QAA589645 QJW589637:QJW589645 QTS589637:QTS589645 RDO589637:RDO589645 RNK589637:RNK589645 RXG589637:RXG589645 SHC589637:SHC589645 SQY589637:SQY589645 TAU589637:TAU589645 TKQ589637:TKQ589645 TUM589637:TUM589645 UEI589637:UEI589645 UOE589637:UOE589645 UYA589637:UYA589645 VHW589637:VHW589645 VRS589637:VRS589645 WBO589637:WBO589645 WLK589637:WLK589645 WVG589637:WVG589645 D655173:D655181 IU655173:IU655181 SQ655173:SQ655181 ACM655173:ACM655181 AMI655173:AMI655181 AWE655173:AWE655181 BGA655173:BGA655181 BPW655173:BPW655181 BZS655173:BZS655181 CJO655173:CJO655181 CTK655173:CTK655181 DDG655173:DDG655181 DNC655173:DNC655181 DWY655173:DWY655181 EGU655173:EGU655181 EQQ655173:EQQ655181 FAM655173:FAM655181 FKI655173:FKI655181 FUE655173:FUE655181 GEA655173:GEA655181 GNW655173:GNW655181 GXS655173:GXS655181 HHO655173:HHO655181 HRK655173:HRK655181 IBG655173:IBG655181 ILC655173:ILC655181 IUY655173:IUY655181 JEU655173:JEU655181 JOQ655173:JOQ655181 JYM655173:JYM655181 KII655173:KII655181 KSE655173:KSE655181 LCA655173:LCA655181 LLW655173:LLW655181 LVS655173:LVS655181 MFO655173:MFO655181 MPK655173:MPK655181 MZG655173:MZG655181 NJC655173:NJC655181 NSY655173:NSY655181 OCU655173:OCU655181 OMQ655173:OMQ655181 OWM655173:OWM655181 PGI655173:PGI655181 PQE655173:PQE655181 QAA655173:QAA655181 QJW655173:QJW655181 QTS655173:QTS655181 RDO655173:RDO655181 RNK655173:RNK655181 RXG655173:RXG655181 SHC655173:SHC655181 SQY655173:SQY655181 TAU655173:TAU655181 TKQ655173:TKQ655181 TUM655173:TUM655181 UEI655173:UEI655181 UOE655173:UOE655181 UYA655173:UYA655181 VHW655173:VHW655181 VRS655173:VRS655181 WBO655173:WBO655181 WLK655173:WLK655181 WVG655173:WVG655181 D720709:D720717 IU720709:IU720717 SQ720709:SQ720717 ACM720709:ACM720717 AMI720709:AMI720717 AWE720709:AWE720717 BGA720709:BGA720717 BPW720709:BPW720717 BZS720709:BZS720717 CJO720709:CJO720717 CTK720709:CTK720717 DDG720709:DDG720717 DNC720709:DNC720717 DWY720709:DWY720717 EGU720709:EGU720717 EQQ720709:EQQ720717 FAM720709:FAM720717 FKI720709:FKI720717 FUE720709:FUE720717 GEA720709:GEA720717 GNW720709:GNW720717 GXS720709:GXS720717 HHO720709:HHO720717 HRK720709:HRK720717 IBG720709:IBG720717 ILC720709:ILC720717 IUY720709:IUY720717 JEU720709:JEU720717 JOQ720709:JOQ720717 JYM720709:JYM720717 KII720709:KII720717 KSE720709:KSE720717 LCA720709:LCA720717 LLW720709:LLW720717 LVS720709:LVS720717 MFO720709:MFO720717 MPK720709:MPK720717 MZG720709:MZG720717 NJC720709:NJC720717 NSY720709:NSY720717 OCU720709:OCU720717 OMQ720709:OMQ720717 OWM720709:OWM720717 PGI720709:PGI720717 PQE720709:PQE720717 QAA720709:QAA720717 QJW720709:QJW720717 QTS720709:QTS720717 RDO720709:RDO720717 RNK720709:RNK720717 RXG720709:RXG720717 SHC720709:SHC720717 SQY720709:SQY720717 TAU720709:TAU720717 TKQ720709:TKQ720717 TUM720709:TUM720717 UEI720709:UEI720717 UOE720709:UOE720717 UYA720709:UYA720717 VHW720709:VHW720717 VRS720709:VRS720717 WBO720709:WBO720717 WLK720709:WLK720717 WVG720709:WVG720717 D786245:D786253 IU786245:IU786253 SQ786245:SQ786253 ACM786245:ACM786253 AMI786245:AMI786253 AWE786245:AWE786253 BGA786245:BGA786253 BPW786245:BPW786253 BZS786245:BZS786253 CJO786245:CJO786253 CTK786245:CTK786253 DDG786245:DDG786253 DNC786245:DNC786253 DWY786245:DWY786253 EGU786245:EGU786253 EQQ786245:EQQ786253 FAM786245:FAM786253 FKI786245:FKI786253 FUE786245:FUE786253 GEA786245:GEA786253 GNW786245:GNW786253 GXS786245:GXS786253 HHO786245:HHO786253 HRK786245:HRK786253 IBG786245:IBG786253 ILC786245:ILC786253 IUY786245:IUY786253 JEU786245:JEU786253 JOQ786245:JOQ786253 JYM786245:JYM786253 KII786245:KII786253 KSE786245:KSE786253 LCA786245:LCA786253 LLW786245:LLW786253 LVS786245:LVS786253 MFO786245:MFO786253 MPK786245:MPK786253 MZG786245:MZG786253 NJC786245:NJC786253 NSY786245:NSY786253 OCU786245:OCU786253 OMQ786245:OMQ786253 OWM786245:OWM786253 PGI786245:PGI786253 PQE786245:PQE786253 QAA786245:QAA786253 QJW786245:QJW786253 QTS786245:QTS786253 RDO786245:RDO786253 RNK786245:RNK786253 RXG786245:RXG786253 SHC786245:SHC786253 SQY786245:SQY786253 TAU786245:TAU786253 TKQ786245:TKQ786253 TUM786245:TUM786253 UEI786245:UEI786253 UOE786245:UOE786253 UYA786245:UYA786253 VHW786245:VHW786253 VRS786245:VRS786253 WBO786245:WBO786253 WLK786245:WLK786253 WVG786245:WVG786253 D851781:D851789 IU851781:IU851789 SQ851781:SQ851789 ACM851781:ACM851789 AMI851781:AMI851789 AWE851781:AWE851789 BGA851781:BGA851789 BPW851781:BPW851789 BZS851781:BZS851789 CJO851781:CJO851789 CTK851781:CTK851789 DDG851781:DDG851789 DNC851781:DNC851789 DWY851781:DWY851789 EGU851781:EGU851789 EQQ851781:EQQ851789 FAM851781:FAM851789 FKI851781:FKI851789 FUE851781:FUE851789 GEA851781:GEA851789 GNW851781:GNW851789 GXS851781:GXS851789 HHO851781:HHO851789 HRK851781:HRK851789 IBG851781:IBG851789 ILC851781:ILC851789 IUY851781:IUY851789 JEU851781:JEU851789 JOQ851781:JOQ851789 JYM851781:JYM851789 KII851781:KII851789 KSE851781:KSE851789 LCA851781:LCA851789 LLW851781:LLW851789 LVS851781:LVS851789 MFO851781:MFO851789 MPK851781:MPK851789 MZG851781:MZG851789 NJC851781:NJC851789 NSY851781:NSY851789 OCU851781:OCU851789 OMQ851781:OMQ851789 OWM851781:OWM851789 PGI851781:PGI851789 PQE851781:PQE851789 QAA851781:QAA851789 QJW851781:QJW851789 QTS851781:QTS851789 RDO851781:RDO851789 RNK851781:RNK851789 RXG851781:RXG851789 SHC851781:SHC851789 SQY851781:SQY851789 TAU851781:TAU851789 TKQ851781:TKQ851789 TUM851781:TUM851789 UEI851781:UEI851789 UOE851781:UOE851789 UYA851781:UYA851789 VHW851781:VHW851789 VRS851781:VRS851789 WBO851781:WBO851789 WLK851781:WLK851789 WVG851781:WVG851789 D917317:D917325 IU917317:IU917325 SQ917317:SQ917325 ACM917317:ACM917325 AMI917317:AMI917325 AWE917317:AWE917325 BGA917317:BGA917325 BPW917317:BPW917325 BZS917317:BZS917325 CJO917317:CJO917325 CTK917317:CTK917325 DDG917317:DDG917325 DNC917317:DNC917325 DWY917317:DWY917325 EGU917317:EGU917325 EQQ917317:EQQ917325 FAM917317:FAM917325 FKI917317:FKI917325 FUE917317:FUE917325 GEA917317:GEA917325 GNW917317:GNW917325 GXS917317:GXS917325 HHO917317:HHO917325 HRK917317:HRK917325 IBG917317:IBG917325 ILC917317:ILC917325 IUY917317:IUY917325 JEU917317:JEU917325 JOQ917317:JOQ917325 JYM917317:JYM917325 KII917317:KII917325 KSE917317:KSE917325 LCA917317:LCA917325 LLW917317:LLW917325 LVS917317:LVS917325 MFO917317:MFO917325 MPK917317:MPK917325 MZG917317:MZG917325 NJC917317:NJC917325 NSY917317:NSY917325 OCU917317:OCU917325 OMQ917317:OMQ917325 OWM917317:OWM917325 PGI917317:PGI917325 PQE917317:PQE917325 QAA917317:QAA917325 QJW917317:QJW917325 QTS917317:QTS917325 RDO917317:RDO917325 RNK917317:RNK917325 RXG917317:RXG917325 SHC917317:SHC917325 SQY917317:SQY917325 TAU917317:TAU917325 TKQ917317:TKQ917325 TUM917317:TUM917325 UEI917317:UEI917325 UOE917317:UOE917325 UYA917317:UYA917325 VHW917317:VHW917325 VRS917317:VRS917325 WBO917317:WBO917325 WLK917317:WLK917325 WVG917317:WVG917325 D982853:D982861 IU982853:IU982861 SQ982853:SQ982861 ACM982853:ACM982861 AMI982853:AMI982861 AWE982853:AWE982861 BGA982853:BGA982861 BPW982853:BPW982861 BZS982853:BZS982861 CJO982853:CJO982861 CTK982853:CTK982861 DDG982853:DDG982861 DNC982853:DNC982861 DWY982853:DWY982861 EGU982853:EGU982861 EQQ982853:EQQ982861 FAM982853:FAM982861 FKI982853:FKI982861 FUE982853:FUE982861 GEA982853:GEA982861 GNW982853:GNW982861 GXS982853:GXS982861 HHO982853:HHO982861 HRK982853:HRK982861 IBG982853:IBG982861 ILC982853:ILC982861 IUY982853:IUY982861 JEU982853:JEU982861 JOQ982853:JOQ982861 JYM982853:JYM982861 KII982853:KII982861 KSE982853:KSE982861 LCA982853:LCA982861 LLW982853:LLW982861 LVS982853:LVS982861 MFO982853:MFO982861 MPK982853:MPK982861 MZG982853:MZG982861 NJC982853:NJC982861 NSY982853:NSY982861 OCU982853:OCU982861 OMQ982853:OMQ982861 OWM982853:OWM982861 PGI982853:PGI982861 PQE982853:PQE982861 QAA982853:QAA982861 QJW982853:QJW982861 QTS982853:QTS982861 RDO982853:RDO982861 RNK982853:RNK982861 RXG982853:RXG982861 SHC982853:SHC982861 SQY982853:SQY982861 TAU982853:TAU982861 TKQ982853:TKQ982861 TUM982853:TUM982861 UEI982853:UEI982861 UOE982853:UOE982861 UYA982853:UYA982861 VHW982853:VHW982861 VRS982853:VRS982861 WBO982853:WBO982861 WLK982853:WLK982861 D7:D23">
      <formula1>"高,中,低"</formula1>
    </dataValidation>
    <dataValidation type="list" allowBlank="1" showInputMessage="1" showErrorMessage="1" sqref="I130885:I130893 IZ7:IZ15 SV7:SV15 ACR7:ACR15 AMN7:AMN15 AWJ7:AWJ15 BGF7:BGF15 BQB7:BQB15 BZX7:BZX15 CJT7:CJT15 CTP7:CTP15 DDL7:DDL15 DNH7:DNH15 DXD7:DXD15 EGZ7:EGZ15 EQV7:EQV15 FAR7:FAR15 FKN7:FKN15 FUJ7:FUJ15 GEF7:GEF15 GOB7:GOB15 GXX7:GXX15 HHT7:HHT15 HRP7:HRP15 IBL7:IBL15 ILH7:ILH15 IVD7:IVD15 JEZ7:JEZ15 JOV7:JOV15 JYR7:JYR15 KIN7:KIN15 KSJ7:KSJ15 LCF7:LCF15 LMB7:LMB15 LVX7:LVX15 MFT7:MFT15 MPP7:MPP15 MZL7:MZL15 NJH7:NJH15 NTD7:NTD15 OCZ7:OCZ15 OMV7:OMV15 OWR7:OWR15 PGN7:PGN15 PQJ7:PQJ15 QAF7:QAF15 QKB7:QKB15 QTX7:QTX15 RDT7:RDT15 RNP7:RNP15 RXL7:RXL15 SHH7:SHH15 SRD7:SRD15 TAZ7:TAZ15 TKV7:TKV15 TUR7:TUR15 UEN7:UEN15 UOJ7:UOJ15 UYF7:UYF15 VIB7:VIB15 VRX7:VRX15 WBT7:WBT15 WLP7:WLP15 WVL7:WVL15 I196421:I196429 IZ65349:IZ65357 SV65349:SV65357 ACR65349:ACR65357 AMN65349:AMN65357 AWJ65349:AWJ65357 BGF65349:BGF65357 BQB65349:BQB65357 BZX65349:BZX65357 CJT65349:CJT65357 CTP65349:CTP65357 DDL65349:DDL65357 DNH65349:DNH65357 DXD65349:DXD65357 EGZ65349:EGZ65357 EQV65349:EQV65357 FAR65349:FAR65357 FKN65349:FKN65357 FUJ65349:FUJ65357 GEF65349:GEF65357 GOB65349:GOB65357 GXX65349:GXX65357 HHT65349:HHT65357 HRP65349:HRP65357 IBL65349:IBL65357 ILH65349:ILH65357 IVD65349:IVD65357 JEZ65349:JEZ65357 JOV65349:JOV65357 JYR65349:JYR65357 KIN65349:KIN65357 KSJ65349:KSJ65357 LCF65349:LCF65357 LMB65349:LMB65357 LVX65349:LVX65357 MFT65349:MFT65357 MPP65349:MPP65357 MZL65349:MZL65357 NJH65349:NJH65357 NTD65349:NTD65357 OCZ65349:OCZ65357 OMV65349:OMV65357 OWR65349:OWR65357 PGN65349:PGN65357 PQJ65349:PQJ65357 QAF65349:QAF65357 QKB65349:QKB65357 QTX65349:QTX65357 RDT65349:RDT65357 RNP65349:RNP65357 RXL65349:RXL65357 SHH65349:SHH65357 SRD65349:SRD65357 TAZ65349:TAZ65357 TKV65349:TKV65357 TUR65349:TUR65357 UEN65349:UEN65357 UOJ65349:UOJ65357 UYF65349:UYF65357 VIB65349:VIB65357 VRX65349:VRX65357 WBT65349:WBT65357 WLP65349:WLP65357 WVL65349:WVL65357 I261957:I261965 IZ130885:IZ130893 SV130885:SV130893 ACR130885:ACR130893 AMN130885:AMN130893 AWJ130885:AWJ130893 BGF130885:BGF130893 BQB130885:BQB130893 BZX130885:BZX130893 CJT130885:CJT130893 CTP130885:CTP130893 DDL130885:DDL130893 DNH130885:DNH130893 DXD130885:DXD130893 EGZ130885:EGZ130893 EQV130885:EQV130893 FAR130885:FAR130893 FKN130885:FKN130893 FUJ130885:FUJ130893 GEF130885:GEF130893 GOB130885:GOB130893 GXX130885:GXX130893 HHT130885:HHT130893 HRP130885:HRP130893 IBL130885:IBL130893 ILH130885:ILH130893 IVD130885:IVD130893 JEZ130885:JEZ130893 JOV130885:JOV130893 JYR130885:JYR130893 KIN130885:KIN130893 KSJ130885:KSJ130893 LCF130885:LCF130893 LMB130885:LMB130893 LVX130885:LVX130893 MFT130885:MFT130893 MPP130885:MPP130893 MZL130885:MZL130893 NJH130885:NJH130893 NTD130885:NTD130893 OCZ130885:OCZ130893 OMV130885:OMV130893 OWR130885:OWR130893 PGN130885:PGN130893 PQJ130885:PQJ130893 QAF130885:QAF130893 QKB130885:QKB130893 QTX130885:QTX130893 RDT130885:RDT130893 RNP130885:RNP130893 RXL130885:RXL130893 SHH130885:SHH130893 SRD130885:SRD130893 TAZ130885:TAZ130893 TKV130885:TKV130893 TUR130885:TUR130893 UEN130885:UEN130893 UOJ130885:UOJ130893 UYF130885:UYF130893 VIB130885:VIB130893 VRX130885:VRX130893 WBT130885:WBT130893 WLP130885:WLP130893 WVL130885:WVL130893 I327493:I327501 IZ196421:IZ196429 SV196421:SV196429 ACR196421:ACR196429 AMN196421:AMN196429 AWJ196421:AWJ196429 BGF196421:BGF196429 BQB196421:BQB196429 BZX196421:BZX196429 CJT196421:CJT196429 CTP196421:CTP196429 DDL196421:DDL196429 DNH196421:DNH196429 DXD196421:DXD196429 EGZ196421:EGZ196429 EQV196421:EQV196429 FAR196421:FAR196429 FKN196421:FKN196429 FUJ196421:FUJ196429 GEF196421:GEF196429 GOB196421:GOB196429 GXX196421:GXX196429 HHT196421:HHT196429 HRP196421:HRP196429 IBL196421:IBL196429 ILH196421:ILH196429 IVD196421:IVD196429 JEZ196421:JEZ196429 JOV196421:JOV196429 JYR196421:JYR196429 KIN196421:KIN196429 KSJ196421:KSJ196429 LCF196421:LCF196429 LMB196421:LMB196429 LVX196421:LVX196429 MFT196421:MFT196429 MPP196421:MPP196429 MZL196421:MZL196429 NJH196421:NJH196429 NTD196421:NTD196429 OCZ196421:OCZ196429 OMV196421:OMV196429 OWR196421:OWR196429 PGN196421:PGN196429 PQJ196421:PQJ196429 QAF196421:QAF196429 QKB196421:QKB196429 QTX196421:QTX196429 RDT196421:RDT196429 RNP196421:RNP196429 RXL196421:RXL196429 SHH196421:SHH196429 SRD196421:SRD196429 TAZ196421:TAZ196429 TKV196421:TKV196429 TUR196421:TUR196429 UEN196421:UEN196429 UOJ196421:UOJ196429 UYF196421:UYF196429 VIB196421:VIB196429 VRX196421:VRX196429 WBT196421:WBT196429 WLP196421:WLP196429 WVL196421:WVL196429 I393029:I393037 IZ261957:IZ261965 SV261957:SV261965 ACR261957:ACR261965 AMN261957:AMN261965 AWJ261957:AWJ261965 BGF261957:BGF261965 BQB261957:BQB261965 BZX261957:BZX261965 CJT261957:CJT261965 CTP261957:CTP261965 DDL261957:DDL261965 DNH261957:DNH261965 DXD261957:DXD261965 EGZ261957:EGZ261965 EQV261957:EQV261965 FAR261957:FAR261965 FKN261957:FKN261965 FUJ261957:FUJ261965 GEF261957:GEF261965 GOB261957:GOB261965 GXX261957:GXX261965 HHT261957:HHT261965 HRP261957:HRP261965 IBL261957:IBL261965 ILH261957:ILH261965 IVD261957:IVD261965 JEZ261957:JEZ261965 JOV261957:JOV261965 JYR261957:JYR261965 KIN261957:KIN261965 KSJ261957:KSJ261965 LCF261957:LCF261965 LMB261957:LMB261965 LVX261957:LVX261965 MFT261957:MFT261965 MPP261957:MPP261965 MZL261957:MZL261965 NJH261957:NJH261965 NTD261957:NTD261965 OCZ261957:OCZ261965 OMV261957:OMV261965 OWR261957:OWR261965 PGN261957:PGN261965 PQJ261957:PQJ261965 QAF261957:QAF261965 QKB261957:QKB261965 QTX261957:QTX261965 RDT261957:RDT261965 RNP261957:RNP261965 RXL261957:RXL261965 SHH261957:SHH261965 SRD261957:SRD261965 TAZ261957:TAZ261965 TKV261957:TKV261965 TUR261957:TUR261965 UEN261957:UEN261965 UOJ261957:UOJ261965 UYF261957:UYF261965 VIB261957:VIB261965 VRX261957:VRX261965 WBT261957:WBT261965 WLP261957:WLP261965 WVL261957:WVL261965 I458565:I458573 IZ327493:IZ327501 SV327493:SV327501 ACR327493:ACR327501 AMN327493:AMN327501 AWJ327493:AWJ327501 BGF327493:BGF327501 BQB327493:BQB327501 BZX327493:BZX327501 CJT327493:CJT327501 CTP327493:CTP327501 DDL327493:DDL327501 DNH327493:DNH327501 DXD327493:DXD327501 EGZ327493:EGZ327501 EQV327493:EQV327501 FAR327493:FAR327501 FKN327493:FKN327501 FUJ327493:FUJ327501 GEF327493:GEF327501 GOB327493:GOB327501 GXX327493:GXX327501 HHT327493:HHT327501 HRP327493:HRP327501 IBL327493:IBL327501 ILH327493:ILH327501 IVD327493:IVD327501 JEZ327493:JEZ327501 JOV327493:JOV327501 JYR327493:JYR327501 KIN327493:KIN327501 KSJ327493:KSJ327501 LCF327493:LCF327501 LMB327493:LMB327501 LVX327493:LVX327501 MFT327493:MFT327501 MPP327493:MPP327501 MZL327493:MZL327501 NJH327493:NJH327501 NTD327493:NTD327501 OCZ327493:OCZ327501 OMV327493:OMV327501 OWR327493:OWR327501 PGN327493:PGN327501 PQJ327493:PQJ327501 QAF327493:QAF327501 QKB327493:QKB327501 QTX327493:QTX327501 RDT327493:RDT327501 RNP327493:RNP327501 RXL327493:RXL327501 SHH327493:SHH327501 SRD327493:SRD327501 TAZ327493:TAZ327501 TKV327493:TKV327501 TUR327493:TUR327501 UEN327493:UEN327501 UOJ327493:UOJ327501 UYF327493:UYF327501 VIB327493:VIB327501 VRX327493:VRX327501 WBT327493:WBT327501 WLP327493:WLP327501 WVL327493:WVL327501 I524101:I524109 IZ393029:IZ393037 SV393029:SV393037 ACR393029:ACR393037 AMN393029:AMN393037 AWJ393029:AWJ393037 BGF393029:BGF393037 BQB393029:BQB393037 BZX393029:BZX393037 CJT393029:CJT393037 CTP393029:CTP393037 DDL393029:DDL393037 DNH393029:DNH393037 DXD393029:DXD393037 EGZ393029:EGZ393037 EQV393029:EQV393037 FAR393029:FAR393037 FKN393029:FKN393037 FUJ393029:FUJ393037 GEF393029:GEF393037 GOB393029:GOB393037 GXX393029:GXX393037 HHT393029:HHT393037 HRP393029:HRP393037 IBL393029:IBL393037 ILH393029:ILH393037 IVD393029:IVD393037 JEZ393029:JEZ393037 JOV393029:JOV393037 JYR393029:JYR393037 KIN393029:KIN393037 KSJ393029:KSJ393037 LCF393029:LCF393037 LMB393029:LMB393037 LVX393029:LVX393037 MFT393029:MFT393037 MPP393029:MPP393037 MZL393029:MZL393037 NJH393029:NJH393037 NTD393029:NTD393037 OCZ393029:OCZ393037 OMV393029:OMV393037 OWR393029:OWR393037 PGN393029:PGN393037 PQJ393029:PQJ393037 QAF393029:QAF393037 QKB393029:QKB393037 QTX393029:QTX393037 RDT393029:RDT393037 RNP393029:RNP393037 RXL393029:RXL393037 SHH393029:SHH393037 SRD393029:SRD393037 TAZ393029:TAZ393037 TKV393029:TKV393037 TUR393029:TUR393037 UEN393029:UEN393037 UOJ393029:UOJ393037 UYF393029:UYF393037 VIB393029:VIB393037 VRX393029:VRX393037 WBT393029:WBT393037 WLP393029:WLP393037 WVL393029:WVL393037 I589637:I589645 IZ458565:IZ458573 SV458565:SV458573 ACR458565:ACR458573 AMN458565:AMN458573 AWJ458565:AWJ458573 BGF458565:BGF458573 BQB458565:BQB458573 BZX458565:BZX458573 CJT458565:CJT458573 CTP458565:CTP458573 DDL458565:DDL458573 DNH458565:DNH458573 DXD458565:DXD458573 EGZ458565:EGZ458573 EQV458565:EQV458573 FAR458565:FAR458573 FKN458565:FKN458573 FUJ458565:FUJ458573 GEF458565:GEF458573 GOB458565:GOB458573 GXX458565:GXX458573 HHT458565:HHT458573 HRP458565:HRP458573 IBL458565:IBL458573 ILH458565:ILH458573 IVD458565:IVD458573 JEZ458565:JEZ458573 JOV458565:JOV458573 JYR458565:JYR458573 KIN458565:KIN458573 KSJ458565:KSJ458573 LCF458565:LCF458573 LMB458565:LMB458573 LVX458565:LVX458573 MFT458565:MFT458573 MPP458565:MPP458573 MZL458565:MZL458573 NJH458565:NJH458573 NTD458565:NTD458573 OCZ458565:OCZ458573 OMV458565:OMV458573 OWR458565:OWR458573 PGN458565:PGN458573 PQJ458565:PQJ458573 QAF458565:QAF458573 QKB458565:QKB458573 QTX458565:QTX458573 RDT458565:RDT458573 RNP458565:RNP458573 RXL458565:RXL458573 SHH458565:SHH458573 SRD458565:SRD458573 TAZ458565:TAZ458573 TKV458565:TKV458573 TUR458565:TUR458573 UEN458565:UEN458573 UOJ458565:UOJ458573 UYF458565:UYF458573 VIB458565:VIB458573 VRX458565:VRX458573 WBT458565:WBT458573 WLP458565:WLP458573 WVL458565:WVL458573 I655173:I655181 IZ524101:IZ524109 SV524101:SV524109 ACR524101:ACR524109 AMN524101:AMN524109 AWJ524101:AWJ524109 BGF524101:BGF524109 BQB524101:BQB524109 BZX524101:BZX524109 CJT524101:CJT524109 CTP524101:CTP524109 DDL524101:DDL524109 DNH524101:DNH524109 DXD524101:DXD524109 EGZ524101:EGZ524109 EQV524101:EQV524109 FAR524101:FAR524109 FKN524101:FKN524109 FUJ524101:FUJ524109 GEF524101:GEF524109 GOB524101:GOB524109 GXX524101:GXX524109 HHT524101:HHT524109 HRP524101:HRP524109 IBL524101:IBL524109 ILH524101:ILH524109 IVD524101:IVD524109 JEZ524101:JEZ524109 JOV524101:JOV524109 JYR524101:JYR524109 KIN524101:KIN524109 KSJ524101:KSJ524109 LCF524101:LCF524109 LMB524101:LMB524109 LVX524101:LVX524109 MFT524101:MFT524109 MPP524101:MPP524109 MZL524101:MZL524109 NJH524101:NJH524109 NTD524101:NTD524109 OCZ524101:OCZ524109 OMV524101:OMV524109 OWR524101:OWR524109 PGN524101:PGN524109 PQJ524101:PQJ524109 QAF524101:QAF524109 QKB524101:QKB524109 QTX524101:QTX524109 RDT524101:RDT524109 RNP524101:RNP524109 RXL524101:RXL524109 SHH524101:SHH524109 SRD524101:SRD524109 TAZ524101:TAZ524109 TKV524101:TKV524109 TUR524101:TUR524109 UEN524101:UEN524109 UOJ524101:UOJ524109 UYF524101:UYF524109 VIB524101:VIB524109 VRX524101:VRX524109 WBT524101:WBT524109 WLP524101:WLP524109 WVL524101:WVL524109 I720709:I720717 IZ589637:IZ589645 SV589637:SV589645 ACR589637:ACR589645 AMN589637:AMN589645 AWJ589637:AWJ589645 BGF589637:BGF589645 BQB589637:BQB589645 BZX589637:BZX589645 CJT589637:CJT589645 CTP589637:CTP589645 DDL589637:DDL589645 DNH589637:DNH589645 DXD589637:DXD589645 EGZ589637:EGZ589645 EQV589637:EQV589645 FAR589637:FAR589645 FKN589637:FKN589645 FUJ589637:FUJ589645 GEF589637:GEF589645 GOB589637:GOB589645 GXX589637:GXX589645 HHT589637:HHT589645 HRP589637:HRP589645 IBL589637:IBL589645 ILH589637:ILH589645 IVD589637:IVD589645 JEZ589637:JEZ589645 JOV589637:JOV589645 JYR589637:JYR589645 KIN589637:KIN589645 KSJ589637:KSJ589645 LCF589637:LCF589645 LMB589637:LMB589645 LVX589637:LVX589645 MFT589637:MFT589645 MPP589637:MPP589645 MZL589637:MZL589645 NJH589637:NJH589645 NTD589637:NTD589645 OCZ589637:OCZ589645 OMV589637:OMV589645 OWR589637:OWR589645 PGN589637:PGN589645 PQJ589637:PQJ589645 QAF589637:QAF589645 QKB589637:QKB589645 QTX589637:QTX589645 RDT589637:RDT589645 RNP589637:RNP589645 RXL589637:RXL589645 SHH589637:SHH589645 SRD589637:SRD589645 TAZ589637:TAZ589645 TKV589637:TKV589645 TUR589637:TUR589645 UEN589637:UEN589645 UOJ589637:UOJ589645 UYF589637:UYF589645 VIB589637:VIB589645 VRX589637:VRX589645 WBT589637:WBT589645 WLP589637:WLP589645 WVL589637:WVL589645 I786245:I786253 IZ655173:IZ655181 SV655173:SV655181 ACR655173:ACR655181 AMN655173:AMN655181 AWJ655173:AWJ655181 BGF655173:BGF655181 BQB655173:BQB655181 BZX655173:BZX655181 CJT655173:CJT655181 CTP655173:CTP655181 DDL655173:DDL655181 DNH655173:DNH655181 DXD655173:DXD655181 EGZ655173:EGZ655181 EQV655173:EQV655181 FAR655173:FAR655181 FKN655173:FKN655181 FUJ655173:FUJ655181 GEF655173:GEF655181 GOB655173:GOB655181 GXX655173:GXX655181 HHT655173:HHT655181 HRP655173:HRP655181 IBL655173:IBL655181 ILH655173:ILH655181 IVD655173:IVD655181 JEZ655173:JEZ655181 JOV655173:JOV655181 JYR655173:JYR655181 KIN655173:KIN655181 KSJ655173:KSJ655181 LCF655173:LCF655181 LMB655173:LMB655181 LVX655173:LVX655181 MFT655173:MFT655181 MPP655173:MPP655181 MZL655173:MZL655181 NJH655173:NJH655181 NTD655173:NTD655181 OCZ655173:OCZ655181 OMV655173:OMV655181 OWR655173:OWR655181 PGN655173:PGN655181 PQJ655173:PQJ655181 QAF655173:QAF655181 QKB655173:QKB655181 QTX655173:QTX655181 RDT655173:RDT655181 RNP655173:RNP655181 RXL655173:RXL655181 SHH655173:SHH655181 SRD655173:SRD655181 TAZ655173:TAZ655181 TKV655173:TKV655181 TUR655173:TUR655181 UEN655173:UEN655181 UOJ655173:UOJ655181 UYF655173:UYF655181 VIB655173:VIB655181 VRX655173:VRX655181 WBT655173:WBT655181 WLP655173:WLP655181 WVL655173:WVL655181 I851781:I851789 IZ720709:IZ720717 SV720709:SV720717 ACR720709:ACR720717 AMN720709:AMN720717 AWJ720709:AWJ720717 BGF720709:BGF720717 BQB720709:BQB720717 BZX720709:BZX720717 CJT720709:CJT720717 CTP720709:CTP720717 DDL720709:DDL720717 DNH720709:DNH720717 DXD720709:DXD720717 EGZ720709:EGZ720717 EQV720709:EQV720717 FAR720709:FAR720717 FKN720709:FKN720717 FUJ720709:FUJ720717 GEF720709:GEF720717 GOB720709:GOB720717 GXX720709:GXX720717 HHT720709:HHT720717 HRP720709:HRP720717 IBL720709:IBL720717 ILH720709:ILH720717 IVD720709:IVD720717 JEZ720709:JEZ720717 JOV720709:JOV720717 JYR720709:JYR720717 KIN720709:KIN720717 KSJ720709:KSJ720717 LCF720709:LCF720717 LMB720709:LMB720717 LVX720709:LVX720717 MFT720709:MFT720717 MPP720709:MPP720717 MZL720709:MZL720717 NJH720709:NJH720717 NTD720709:NTD720717 OCZ720709:OCZ720717 OMV720709:OMV720717 OWR720709:OWR720717 PGN720709:PGN720717 PQJ720709:PQJ720717 QAF720709:QAF720717 QKB720709:QKB720717 QTX720709:QTX720717 RDT720709:RDT720717 RNP720709:RNP720717 RXL720709:RXL720717 SHH720709:SHH720717 SRD720709:SRD720717 TAZ720709:TAZ720717 TKV720709:TKV720717 TUR720709:TUR720717 UEN720709:UEN720717 UOJ720709:UOJ720717 UYF720709:UYF720717 VIB720709:VIB720717 VRX720709:VRX720717 WBT720709:WBT720717 WLP720709:WLP720717 WVL720709:WVL720717 I917317:I917325 IZ786245:IZ786253 SV786245:SV786253 ACR786245:ACR786253 AMN786245:AMN786253 AWJ786245:AWJ786253 BGF786245:BGF786253 BQB786245:BQB786253 BZX786245:BZX786253 CJT786245:CJT786253 CTP786245:CTP786253 DDL786245:DDL786253 DNH786245:DNH786253 DXD786245:DXD786253 EGZ786245:EGZ786253 EQV786245:EQV786253 FAR786245:FAR786253 FKN786245:FKN786253 FUJ786245:FUJ786253 GEF786245:GEF786253 GOB786245:GOB786253 GXX786245:GXX786253 HHT786245:HHT786253 HRP786245:HRP786253 IBL786245:IBL786253 ILH786245:ILH786253 IVD786245:IVD786253 JEZ786245:JEZ786253 JOV786245:JOV786253 JYR786245:JYR786253 KIN786245:KIN786253 KSJ786245:KSJ786253 LCF786245:LCF786253 LMB786245:LMB786253 LVX786245:LVX786253 MFT786245:MFT786253 MPP786245:MPP786253 MZL786245:MZL786253 NJH786245:NJH786253 NTD786245:NTD786253 OCZ786245:OCZ786253 OMV786245:OMV786253 OWR786245:OWR786253 PGN786245:PGN786253 PQJ786245:PQJ786253 QAF786245:QAF786253 QKB786245:QKB786253 QTX786245:QTX786253 RDT786245:RDT786253 RNP786245:RNP786253 RXL786245:RXL786253 SHH786245:SHH786253 SRD786245:SRD786253 TAZ786245:TAZ786253 TKV786245:TKV786253 TUR786245:TUR786253 UEN786245:UEN786253 UOJ786245:UOJ786253 UYF786245:UYF786253 VIB786245:VIB786253 VRX786245:VRX786253 WBT786245:WBT786253 WLP786245:WLP786253 WVL786245:WVL786253 I982853:I982861 IZ851781:IZ851789 SV851781:SV851789 ACR851781:ACR851789 AMN851781:AMN851789 AWJ851781:AWJ851789 BGF851781:BGF851789 BQB851781:BQB851789 BZX851781:BZX851789 CJT851781:CJT851789 CTP851781:CTP851789 DDL851781:DDL851789 DNH851781:DNH851789 DXD851781:DXD851789 EGZ851781:EGZ851789 EQV851781:EQV851789 FAR851781:FAR851789 FKN851781:FKN851789 FUJ851781:FUJ851789 GEF851781:GEF851789 GOB851781:GOB851789 GXX851781:GXX851789 HHT851781:HHT851789 HRP851781:HRP851789 IBL851781:IBL851789 ILH851781:ILH851789 IVD851781:IVD851789 JEZ851781:JEZ851789 JOV851781:JOV851789 JYR851781:JYR851789 KIN851781:KIN851789 KSJ851781:KSJ851789 LCF851781:LCF851789 LMB851781:LMB851789 LVX851781:LVX851789 MFT851781:MFT851789 MPP851781:MPP851789 MZL851781:MZL851789 NJH851781:NJH851789 NTD851781:NTD851789 OCZ851781:OCZ851789 OMV851781:OMV851789 OWR851781:OWR851789 PGN851781:PGN851789 PQJ851781:PQJ851789 QAF851781:QAF851789 QKB851781:QKB851789 QTX851781:QTX851789 RDT851781:RDT851789 RNP851781:RNP851789 RXL851781:RXL851789 SHH851781:SHH851789 SRD851781:SRD851789 TAZ851781:TAZ851789 TKV851781:TKV851789 TUR851781:TUR851789 UEN851781:UEN851789 UOJ851781:UOJ851789 UYF851781:UYF851789 VIB851781:VIB851789 VRX851781:VRX851789 WBT851781:WBT851789 WLP851781:WLP851789 WVL851781:WVL851789 I65349:I65357 IZ917317:IZ917325 SV917317:SV917325 ACR917317:ACR917325 AMN917317:AMN917325 AWJ917317:AWJ917325 BGF917317:BGF917325 BQB917317:BQB917325 BZX917317:BZX917325 CJT917317:CJT917325 CTP917317:CTP917325 DDL917317:DDL917325 DNH917317:DNH917325 DXD917317:DXD917325 EGZ917317:EGZ917325 EQV917317:EQV917325 FAR917317:FAR917325 FKN917317:FKN917325 FUJ917317:FUJ917325 GEF917317:GEF917325 GOB917317:GOB917325 GXX917317:GXX917325 HHT917317:HHT917325 HRP917317:HRP917325 IBL917317:IBL917325 ILH917317:ILH917325 IVD917317:IVD917325 JEZ917317:JEZ917325 JOV917317:JOV917325 JYR917317:JYR917325 KIN917317:KIN917325 KSJ917317:KSJ917325 LCF917317:LCF917325 LMB917317:LMB917325 LVX917317:LVX917325 MFT917317:MFT917325 MPP917317:MPP917325 MZL917317:MZL917325 NJH917317:NJH917325 NTD917317:NTD917325 OCZ917317:OCZ917325 OMV917317:OMV917325 OWR917317:OWR917325 PGN917317:PGN917325 PQJ917317:PQJ917325 QAF917317:QAF917325 QKB917317:QKB917325 QTX917317:QTX917325 RDT917317:RDT917325 RNP917317:RNP917325 RXL917317:RXL917325 SHH917317:SHH917325 SRD917317:SRD917325 TAZ917317:TAZ917325 TKV917317:TKV917325 TUR917317:TUR917325 UEN917317:UEN917325 UOJ917317:UOJ917325 UYF917317:UYF917325 VIB917317:VIB917325 VRX917317:VRX917325 WBT917317:WBT917325 WLP917317:WLP917325 WVL917317:WVL917325 WVL982853:WVL982861 IZ982853:IZ982861 SV982853:SV982861 ACR982853:ACR982861 AMN982853:AMN982861 AWJ982853:AWJ982861 BGF982853:BGF982861 BQB982853:BQB982861 BZX982853:BZX982861 CJT982853:CJT982861 CTP982853:CTP982861 DDL982853:DDL982861 DNH982853:DNH982861 DXD982853:DXD982861 EGZ982853:EGZ982861 EQV982853:EQV982861 FAR982853:FAR982861 FKN982853:FKN982861 FUJ982853:FUJ982861 GEF982853:GEF982861 GOB982853:GOB982861 GXX982853:GXX982861 HHT982853:HHT982861 HRP982853:HRP982861 IBL982853:IBL982861 ILH982853:ILH982861 IVD982853:IVD982861 JEZ982853:JEZ982861 JOV982853:JOV982861 JYR982853:JYR982861 KIN982853:KIN982861 KSJ982853:KSJ982861 LCF982853:LCF982861 LMB982853:LMB982861 LVX982853:LVX982861 MFT982853:MFT982861 MPP982853:MPP982861 MZL982853:MZL982861 NJH982853:NJH982861 NTD982853:NTD982861 OCZ982853:OCZ982861 OMV982853:OMV982861 OWR982853:OWR982861 PGN982853:PGN982861 PQJ982853:PQJ982861 QAF982853:QAF982861 QKB982853:QKB982861 QTX982853:QTX982861 RDT982853:RDT982861 RNP982853:RNP982861 RXL982853:RXL982861 SHH982853:SHH982861 SRD982853:SRD982861 TAZ982853:TAZ982861 TKV982853:TKV982861 TUR982853:TUR982861 UEN982853:UEN982861 UOJ982853:UOJ982861 UYF982853:UYF982861 VIB982853:VIB982861 VRX982853:VRX982861 WBT982853:WBT982861 WLP982853:WLP982861 I7:I23">
      <formula1>"Pass,Untest,Fail"</formula1>
    </dataValidation>
    <dataValidation showInputMessage="1" showErrorMessage="1" sqref="J6 J1 J24:J1048576"/>
    <dataValidation type="list" allowBlank="1" showInputMessage="1" showErrorMessage="1" sqref="J7:J23">
      <formula1>"巩丽丽,李鑫,罗广蓉"</formula1>
    </dataValidation>
  </dataValidations>
  <pageMargins left="0.7" right="0.7" top="0.75" bottom="0.75" header="0.3" footer="0.3"/>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B1:L17"/>
  <sheetViews>
    <sheetView workbookViewId="0">
      <selection activeCell="H10" sqref="H10"/>
    </sheetView>
  </sheetViews>
  <sheetFormatPr defaultColWidth="9" defaultRowHeight="14.25"/>
  <cols>
    <col min="1" max="1" width="1.625" style="20" customWidth="1"/>
    <col min="2" max="6" width="9" style="20"/>
    <col min="7" max="7" width="29" style="20" customWidth="1"/>
    <col min="8" max="8" width="28.875" style="20" customWidth="1"/>
    <col min="9" max="9" width="10.25" style="20" bestFit="1" customWidth="1"/>
    <col min="10" max="10" width="9" style="20"/>
    <col min="11" max="11" width="25.125" style="20" customWidth="1"/>
    <col min="12" max="12" width="10.75" style="20" customWidth="1"/>
    <col min="13" max="250" width="9" style="20"/>
    <col min="251" max="251" width="1.625" style="20" customWidth="1"/>
    <col min="252" max="253" width="0" style="20" hidden="1" customWidth="1"/>
    <col min="254" max="258" width="9" style="20"/>
    <col min="259" max="259" width="29" style="20" customWidth="1"/>
    <col min="260" max="260" width="28.875" style="20" customWidth="1"/>
    <col min="261" max="261" width="13.5" style="20" customWidth="1"/>
    <col min="262" max="262" width="9" style="20"/>
    <col min="263" max="263" width="34.375" style="20" customWidth="1"/>
    <col min="264" max="264" width="14.875" style="20" customWidth="1"/>
    <col min="265" max="506" width="9" style="20"/>
    <col min="507" max="507" width="1.625" style="20" customWidth="1"/>
    <col min="508" max="509" width="0" style="20" hidden="1" customWidth="1"/>
    <col min="510" max="514" width="9" style="20"/>
    <col min="515" max="515" width="29" style="20" customWidth="1"/>
    <col min="516" max="516" width="28.875" style="20" customWidth="1"/>
    <col min="517" max="517" width="13.5" style="20" customWidth="1"/>
    <col min="518" max="518" width="9" style="20"/>
    <col min="519" max="519" width="34.375" style="20" customWidth="1"/>
    <col min="520" max="520" width="14.875" style="20" customWidth="1"/>
    <col min="521" max="762" width="9" style="20"/>
    <col min="763" max="763" width="1.625" style="20" customWidth="1"/>
    <col min="764" max="765" width="0" style="20" hidden="1" customWidth="1"/>
    <col min="766" max="770" width="9" style="20"/>
    <col min="771" max="771" width="29" style="20" customWidth="1"/>
    <col min="772" max="772" width="28.875" style="20" customWidth="1"/>
    <col min="773" max="773" width="13.5" style="20" customWidth="1"/>
    <col min="774" max="774" width="9" style="20"/>
    <col min="775" max="775" width="34.375" style="20" customWidth="1"/>
    <col min="776" max="776" width="14.875" style="20" customWidth="1"/>
    <col min="777" max="1018" width="9" style="20"/>
    <col min="1019" max="1019" width="1.625" style="20" customWidth="1"/>
    <col min="1020" max="1021" width="0" style="20" hidden="1" customWidth="1"/>
    <col min="1022" max="1026" width="9" style="20"/>
    <col min="1027" max="1027" width="29" style="20" customWidth="1"/>
    <col min="1028" max="1028" width="28.875" style="20" customWidth="1"/>
    <col min="1029" max="1029" width="13.5" style="20" customWidth="1"/>
    <col min="1030" max="1030" width="9" style="20"/>
    <col min="1031" max="1031" width="34.375" style="20" customWidth="1"/>
    <col min="1032" max="1032" width="14.875" style="20" customWidth="1"/>
    <col min="1033" max="1274" width="9" style="20"/>
    <col min="1275" max="1275" width="1.625" style="20" customWidth="1"/>
    <col min="1276" max="1277" width="0" style="20" hidden="1" customWidth="1"/>
    <col min="1278" max="1282" width="9" style="20"/>
    <col min="1283" max="1283" width="29" style="20" customWidth="1"/>
    <col min="1284" max="1284" width="28.875" style="20" customWidth="1"/>
    <col min="1285" max="1285" width="13.5" style="20" customWidth="1"/>
    <col min="1286" max="1286" width="9" style="20"/>
    <col min="1287" max="1287" width="34.375" style="20" customWidth="1"/>
    <col min="1288" max="1288" width="14.875" style="20" customWidth="1"/>
    <col min="1289" max="1530" width="9" style="20"/>
    <col min="1531" max="1531" width="1.625" style="20" customWidth="1"/>
    <col min="1532" max="1533" width="0" style="20" hidden="1" customWidth="1"/>
    <col min="1534" max="1538" width="9" style="20"/>
    <col min="1539" max="1539" width="29" style="20" customWidth="1"/>
    <col min="1540" max="1540" width="28.875" style="20" customWidth="1"/>
    <col min="1541" max="1541" width="13.5" style="20" customWidth="1"/>
    <col min="1542" max="1542" width="9" style="20"/>
    <col min="1543" max="1543" width="34.375" style="20" customWidth="1"/>
    <col min="1544" max="1544" width="14.875" style="20" customWidth="1"/>
    <col min="1545" max="1786" width="9" style="20"/>
    <col min="1787" max="1787" width="1.625" style="20" customWidth="1"/>
    <col min="1788" max="1789" width="0" style="20" hidden="1" customWidth="1"/>
    <col min="1790" max="1794" width="9" style="20"/>
    <col min="1795" max="1795" width="29" style="20" customWidth="1"/>
    <col min="1796" max="1796" width="28.875" style="20" customWidth="1"/>
    <col min="1797" max="1797" width="13.5" style="20" customWidth="1"/>
    <col min="1798" max="1798" width="9" style="20"/>
    <col min="1799" max="1799" width="34.375" style="20" customWidth="1"/>
    <col min="1800" max="1800" width="14.875" style="20" customWidth="1"/>
    <col min="1801" max="2042" width="9" style="20"/>
    <col min="2043" max="2043" width="1.625" style="20" customWidth="1"/>
    <col min="2044" max="2045" width="0" style="20" hidden="1" customWidth="1"/>
    <col min="2046" max="2050" width="9" style="20"/>
    <col min="2051" max="2051" width="29" style="20" customWidth="1"/>
    <col min="2052" max="2052" width="28.875" style="20" customWidth="1"/>
    <col min="2053" max="2053" width="13.5" style="20" customWidth="1"/>
    <col min="2054" max="2054" width="9" style="20"/>
    <col min="2055" max="2055" width="34.375" style="20" customWidth="1"/>
    <col min="2056" max="2056" width="14.875" style="20" customWidth="1"/>
    <col min="2057" max="2298" width="9" style="20"/>
    <col min="2299" max="2299" width="1.625" style="20" customWidth="1"/>
    <col min="2300" max="2301" width="0" style="20" hidden="1" customWidth="1"/>
    <col min="2302" max="2306" width="9" style="20"/>
    <col min="2307" max="2307" width="29" style="20" customWidth="1"/>
    <col min="2308" max="2308" width="28.875" style="20" customWidth="1"/>
    <col min="2309" max="2309" width="13.5" style="20" customWidth="1"/>
    <col min="2310" max="2310" width="9" style="20"/>
    <col min="2311" max="2311" width="34.375" style="20" customWidth="1"/>
    <col min="2312" max="2312" width="14.875" style="20" customWidth="1"/>
    <col min="2313" max="2554" width="9" style="20"/>
    <col min="2555" max="2555" width="1.625" style="20" customWidth="1"/>
    <col min="2556" max="2557" width="0" style="20" hidden="1" customWidth="1"/>
    <col min="2558" max="2562" width="9" style="20"/>
    <col min="2563" max="2563" width="29" style="20" customWidth="1"/>
    <col min="2564" max="2564" width="28.875" style="20" customWidth="1"/>
    <col min="2565" max="2565" width="13.5" style="20" customWidth="1"/>
    <col min="2566" max="2566" width="9" style="20"/>
    <col min="2567" max="2567" width="34.375" style="20" customWidth="1"/>
    <col min="2568" max="2568" width="14.875" style="20" customWidth="1"/>
    <col min="2569" max="2810" width="9" style="20"/>
    <col min="2811" max="2811" width="1.625" style="20" customWidth="1"/>
    <col min="2812" max="2813" width="0" style="20" hidden="1" customWidth="1"/>
    <col min="2814" max="2818" width="9" style="20"/>
    <col min="2819" max="2819" width="29" style="20" customWidth="1"/>
    <col min="2820" max="2820" width="28.875" style="20" customWidth="1"/>
    <col min="2821" max="2821" width="13.5" style="20" customWidth="1"/>
    <col min="2822" max="2822" width="9" style="20"/>
    <col min="2823" max="2823" width="34.375" style="20" customWidth="1"/>
    <col min="2824" max="2824" width="14.875" style="20" customWidth="1"/>
    <col min="2825" max="3066" width="9" style="20"/>
    <col min="3067" max="3067" width="1.625" style="20" customWidth="1"/>
    <col min="3068" max="3069" width="0" style="20" hidden="1" customWidth="1"/>
    <col min="3070" max="3074" width="9" style="20"/>
    <col min="3075" max="3075" width="29" style="20" customWidth="1"/>
    <col min="3076" max="3076" width="28.875" style="20" customWidth="1"/>
    <col min="3077" max="3077" width="13.5" style="20" customWidth="1"/>
    <col min="3078" max="3078" width="9" style="20"/>
    <col min="3079" max="3079" width="34.375" style="20" customWidth="1"/>
    <col min="3080" max="3080" width="14.875" style="20" customWidth="1"/>
    <col min="3081" max="3322" width="9" style="20"/>
    <col min="3323" max="3323" width="1.625" style="20" customWidth="1"/>
    <col min="3324" max="3325" width="0" style="20" hidden="1" customWidth="1"/>
    <col min="3326" max="3330" width="9" style="20"/>
    <col min="3331" max="3331" width="29" style="20" customWidth="1"/>
    <col min="3332" max="3332" width="28.875" style="20" customWidth="1"/>
    <col min="3333" max="3333" width="13.5" style="20" customWidth="1"/>
    <col min="3334" max="3334" width="9" style="20"/>
    <col min="3335" max="3335" width="34.375" style="20" customWidth="1"/>
    <col min="3336" max="3336" width="14.875" style="20" customWidth="1"/>
    <col min="3337" max="3578" width="9" style="20"/>
    <col min="3579" max="3579" width="1.625" style="20" customWidth="1"/>
    <col min="3580" max="3581" width="0" style="20" hidden="1" customWidth="1"/>
    <col min="3582" max="3586" width="9" style="20"/>
    <col min="3587" max="3587" width="29" style="20" customWidth="1"/>
    <col min="3588" max="3588" width="28.875" style="20" customWidth="1"/>
    <col min="3589" max="3589" width="13.5" style="20" customWidth="1"/>
    <col min="3590" max="3590" width="9" style="20"/>
    <col min="3591" max="3591" width="34.375" style="20" customWidth="1"/>
    <col min="3592" max="3592" width="14.875" style="20" customWidth="1"/>
    <col min="3593" max="3834" width="9" style="20"/>
    <col min="3835" max="3835" width="1.625" style="20" customWidth="1"/>
    <col min="3836" max="3837" width="0" style="20" hidden="1" customWidth="1"/>
    <col min="3838" max="3842" width="9" style="20"/>
    <col min="3843" max="3843" width="29" style="20" customWidth="1"/>
    <col min="3844" max="3844" width="28.875" style="20" customWidth="1"/>
    <col min="3845" max="3845" width="13.5" style="20" customWidth="1"/>
    <col min="3846" max="3846" width="9" style="20"/>
    <col min="3847" max="3847" width="34.375" style="20" customWidth="1"/>
    <col min="3848" max="3848" width="14.875" style="20" customWidth="1"/>
    <col min="3849" max="4090" width="9" style="20"/>
    <col min="4091" max="4091" width="1.625" style="20" customWidth="1"/>
    <col min="4092" max="4093" width="0" style="20" hidden="1" customWidth="1"/>
    <col min="4094" max="4098" width="9" style="20"/>
    <col min="4099" max="4099" width="29" style="20" customWidth="1"/>
    <col min="4100" max="4100" width="28.875" style="20" customWidth="1"/>
    <col min="4101" max="4101" width="13.5" style="20" customWidth="1"/>
    <col min="4102" max="4102" width="9" style="20"/>
    <col min="4103" max="4103" width="34.375" style="20" customWidth="1"/>
    <col min="4104" max="4104" width="14.875" style="20" customWidth="1"/>
    <col min="4105" max="4346" width="9" style="20"/>
    <col min="4347" max="4347" width="1.625" style="20" customWidth="1"/>
    <col min="4348" max="4349" width="0" style="20" hidden="1" customWidth="1"/>
    <col min="4350" max="4354" width="9" style="20"/>
    <col min="4355" max="4355" width="29" style="20" customWidth="1"/>
    <col min="4356" max="4356" width="28.875" style="20" customWidth="1"/>
    <col min="4357" max="4357" width="13.5" style="20" customWidth="1"/>
    <col min="4358" max="4358" width="9" style="20"/>
    <col min="4359" max="4359" width="34.375" style="20" customWidth="1"/>
    <col min="4360" max="4360" width="14.875" style="20" customWidth="1"/>
    <col min="4361" max="4602" width="9" style="20"/>
    <col min="4603" max="4603" width="1.625" style="20" customWidth="1"/>
    <col min="4604" max="4605" width="0" style="20" hidden="1" customWidth="1"/>
    <col min="4606" max="4610" width="9" style="20"/>
    <col min="4611" max="4611" width="29" style="20" customWidth="1"/>
    <col min="4612" max="4612" width="28.875" style="20" customWidth="1"/>
    <col min="4613" max="4613" width="13.5" style="20" customWidth="1"/>
    <col min="4614" max="4614" width="9" style="20"/>
    <col min="4615" max="4615" width="34.375" style="20" customWidth="1"/>
    <col min="4616" max="4616" width="14.875" style="20" customWidth="1"/>
    <col min="4617" max="4858" width="9" style="20"/>
    <col min="4859" max="4859" width="1.625" style="20" customWidth="1"/>
    <col min="4860" max="4861" width="0" style="20" hidden="1" customWidth="1"/>
    <col min="4862" max="4866" width="9" style="20"/>
    <col min="4867" max="4867" width="29" style="20" customWidth="1"/>
    <col min="4868" max="4868" width="28.875" style="20" customWidth="1"/>
    <col min="4869" max="4869" width="13.5" style="20" customWidth="1"/>
    <col min="4870" max="4870" width="9" style="20"/>
    <col min="4871" max="4871" width="34.375" style="20" customWidth="1"/>
    <col min="4872" max="4872" width="14.875" style="20" customWidth="1"/>
    <col min="4873" max="5114" width="9" style="20"/>
    <col min="5115" max="5115" width="1.625" style="20" customWidth="1"/>
    <col min="5116" max="5117" width="0" style="20" hidden="1" customWidth="1"/>
    <col min="5118" max="5122" width="9" style="20"/>
    <col min="5123" max="5123" width="29" style="20" customWidth="1"/>
    <col min="5124" max="5124" width="28.875" style="20" customWidth="1"/>
    <col min="5125" max="5125" width="13.5" style="20" customWidth="1"/>
    <col min="5126" max="5126" width="9" style="20"/>
    <col min="5127" max="5127" width="34.375" style="20" customWidth="1"/>
    <col min="5128" max="5128" width="14.875" style="20" customWidth="1"/>
    <col min="5129" max="5370" width="9" style="20"/>
    <col min="5371" max="5371" width="1.625" style="20" customWidth="1"/>
    <col min="5372" max="5373" width="0" style="20" hidden="1" customWidth="1"/>
    <col min="5374" max="5378" width="9" style="20"/>
    <col min="5379" max="5379" width="29" style="20" customWidth="1"/>
    <col min="5380" max="5380" width="28.875" style="20" customWidth="1"/>
    <col min="5381" max="5381" width="13.5" style="20" customWidth="1"/>
    <col min="5382" max="5382" width="9" style="20"/>
    <col min="5383" max="5383" width="34.375" style="20" customWidth="1"/>
    <col min="5384" max="5384" width="14.875" style="20" customWidth="1"/>
    <col min="5385" max="5626" width="9" style="20"/>
    <col min="5627" max="5627" width="1.625" style="20" customWidth="1"/>
    <col min="5628" max="5629" width="0" style="20" hidden="1" customWidth="1"/>
    <col min="5630" max="5634" width="9" style="20"/>
    <col min="5635" max="5635" width="29" style="20" customWidth="1"/>
    <col min="5636" max="5636" width="28.875" style="20" customWidth="1"/>
    <col min="5637" max="5637" width="13.5" style="20" customWidth="1"/>
    <col min="5638" max="5638" width="9" style="20"/>
    <col min="5639" max="5639" width="34.375" style="20" customWidth="1"/>
    <col min="5640" max="5640" width="14.875" style="20" customWidth="1"/>
    <col min="5641" max="5882" width="9" style="20"/>
    <col min="5883" max="5883" width="1.625" style="20" customWidth="1"/>
    <col min="5884" max="5885" width="0" style="20" hidden="1" customWidth="1"/>
    <col min="5886" max="5890" width="9" style="20"/>
    <col min="5891" max="5891" width="29" style="20" customWidth="1"/>
    <col min="5892" max="5892" width="28.875" style="20" customWidth="1"/>
    <col min="5893" max="5893" width="13.5" style="20" customWidth="1"/>
    <col min="5894" max="5894" width="9" style="20"/>
    <col min="5895" max="5895" width="34.375" style="20" customWidth="1"/>
    <col min="5896" max="5896" width="14.875" style="20" customWidth="1"/>
    <col min="5897" max="6138" width="9" style="20"/>
    <col min="6139" max="6139" width="1.625" style="20" customWidth="1"/>
    <col min="6140" max="6141" width="0" style="20" hidden="1" customWidth="1"/>
    <col min="6142" max="6146" width="9" style="20"/>
    <col min="6147" max="6147" width="29" style="20" customWidth="1"/>
    <col min="6148" max="6148" width="28.875" style="20" customWidth="1"/>
    <col min="6149" max="6149" width="13.5" style="20" customWidth="1"/>
    <col min="6150" max="6150" width="9" style="20"/>
    <col min="6151" max="6151" width="34.375" style="20" customWidth="1"/>
    <col min="6152" max="6152" width="14.875" style="20" customWidth="1"/>
    <col min="6153" max="6394" width="9" style="20"/>
    <col min="6395" max="6395" width="1.625" style="20" customWidth="1"/>
    <col min="6396" max="6397" width="0" style="20" hidden="1" customWidth="1"/>
    <col min="6398" max="6402" width="9" style="20"/>
    <col min="6403" max="6403" width="29" style="20" customWidth="1"/>
    <col min="6404" max="6404" width="28.875" style="20" customWidth="1"/>
    <col min="6405" max="6405" width="13.5" style="20" customWidth="1"/>
    <col min="6406" max="6406" width="9" style="20"/>
    <col min="6407" max="6407" width="34.375" style="20" customWidth="1"/>
    <col min="6408" max="6408" width="14.875" style="20" customWidth="1"/>
    <col min="6409" max="6650" width="9" style="20"/>
    <col min="6651" max="6651" width="1.625" style="20" customWidth="1"/>
    <col min="6652" max="6653" width="0" style="20" hidden="1" customWidth="1"/>
    <col min="6654" max="6658" width="9" style="20"/>
    <col min="6659" max="6659" width="29" style="20" customWidth="1"/>
    <col min="6660" max="6660" width="28.875" style="20" customWidth="1"/>
    <col min="6661" max="6661" width="13.5" style="20" customWidth="1"/>
    <col min="6662" max="6662" width="9" style="20"/>
    <col min="6663" max="6663" width="34.375" style="20" customWidth="1"/>
    <col min="6664" max="6664" width="14.875" style="20" customWidth="1"/>
    <col min="6665" max="6906" width="9" style="20"/>
    <col min="6907" max="6907" width="1.625" style="20" customWidth="1"/>
    <col min="6908" max="6909" width="0" style="20" hidden="1" customWidth="1"/>
    <col min="6910" max="6914" width="9" style="20"/>
    <col min="6915" max="6915" width="29" style="20" customWidth="1"/>
    <col min="6916" max="6916" width="28.875" style="20" customWidth="1"/>
    <col min="6917" max="6917" width="13.5" style="20" customWidth="1"/>
    <col min="6918" max="6918" width="9" style="20"/>
    <col min="6919" max="6919" width="34.375" style="20" customWidth="1"/>
    <col min="6920" max="6920" width="14.875" style="20" customWidth="1"/>
    <col min="6921" max="7162" width="9" style="20"/>
    <col min="7163" max="7163" width="1.625" style="20" customWidth="1"/>
    <col min="7164" max="7165" width="0" style="20" hidden="1" customWidth="1"/>
    <col min="7166" max="7170" width="9" style="20"/>
    <col min="7171" max="7171" width="29" style="20" customWidth="1"/>
    <col min="7172" max="7172" width="28.875" style="20" customWidth="1"/>
    <col min="7173" max="7173" width="13.5" style="20" customWidth="1"/>
    <col min="7174" max="7174" width="9" style="20"/>
    <col min="7175" max="7175" width="34.375" style="20" customWidth="1"/>
    <col min="7176" max="7176" width="14.875" style="20" customWidth="1"/>
    <col min="7177" max="7418" width="9" style="20"/>
    <col min="7419" max="7419" width="1.625" style="20" customWidth="1"/>
    <col min="7420" max="7421" width="0" style="20" hidden="1" customWidth="1"/>
    <col min="7422" max="7426" width="9" style="20"/>
    <col min="7427" max="7427" width="29" style="20" customWidth="1"/>
    <col min="7428" max="7428" width="28.875" style="20" customWidth="1"/>
    <col min="7429" max="7429" width="13.5" style="20" customWidth="1"/>
    <col min="7430" max="7430" width="9" style="20"/>
    <col min="7431" max="7431" width="34.375" style="20" customWidth="1"/>
    <col min="7432" max="7432" width="14.875" style="20" customWidth="1"/>
    <col min="7433" max="7674" width="9" style="20"/>
    <col min="7675" max="7675" width="1.625" style="20" customWidth="1"/>
    <col min="7676" max="7677" width="0" style="20" hidden="1" customWidth="1"/>
    <col min="7678" max="7682" width="9" style="20"/>
    <col min="7683" max="7683" width="29" style="20" customWidth="1"/>
    <col min="7684" max="7684" width="28.875" style="20" customWidth="1"/>
    <col min="7685" max="7685" width="13.5" style="20" customWidth="1"/>
    <col min="7686" max="7686" width="9" style="20"/>
    <col min="7687" max="7687" width="34.375" style="20" customWidth="1"/>
    <col min="7688" max="7688" width="14.875" style="20" customWidth="1"/>
    <col min="7689" max="7930" width="9" style="20"/>
    <col min="7931" max="7931" width="1.625" style="20" customWidth="1"/>
    <col min="7932" max="7933" width="0" style="20" hidden="1" customWidth="1"/>
    <col min="7934" max="7938" width="9" style="20"/>
    <col min="7939" max="7939" width="29" style="20" customWidth="1"/>
    <col min="7940" max="7940" width="28.875" style="20" customWidth="1"/>
    <col min="7941" max="7941" width="13.5" style="20" customWidth="1"/>
    <col min="7942" max="7942" width="9" style="20"/>
    <col min="7943" max="7943" width="34.375" style="20" customWidth="1"/>
    <col min="7944" max="7944" width="14.875" style="20" customWidth="1"/>
    <col min="7945" max="8186" width="9" style="20"/>
    <col min="8187" max="8187" width="1.625" style="20" customWidth="1"/>
    <col min="8188" max="8189" width="0" style="20" hidden="1" customWidth="1"/>
    <col min="8190" max="8194" width="9" style="20"/>
    <col min="8195" max="8195" width="29" style="20" customWidth="1"/>
    <col min="8196" max="8196" width="28.875" style="20" customWidth="1"/>
    <col min="8197" max="8197" width="13.5" style="20" customWidth="1"/>
    <col min="8198" max="8198" width="9" style="20"/>
    <col min="8199" max="8199" width="34.375" style="20" customWidth="1"/>
    <col min="8200" max="8200" width="14.875" style="20" customWidth="1"/>
    <col min="8201" max="8442" width="9" style="20"/>
    <col min="8443" max="8443" width="1.625" style="20" customWidth="1"/>
    <col min="8444" max="8445" width="0" style="20" hidden="1" customWidth="1"/>
    <col min="8446" max="8450" width="9" style="20"/>
    <col min="8451" max="8451" width="29" style="20" customWidth="1"/>
    <col min="8452" max="8452" width="28.875" style="20" customWidth="1"/>
    <col min="8453" max="8453" width="13.5" style="20" customWidth="1"/>
    <col min="8454" max="8454" width="9" style="20"/>
    <col min="8455" max="8455" width="34.375" style="20" customWidth="1"/>
    <col min="8456" max="8456" width="14.875" style="20" customWidth="1"/>
    <col min="8457" max="8698" width="9" style="20"/>
    <col min="8699" max="8699" width="1.625" style="20" customWidth="1"/>
    <col min="8700" max="8701" width="0" style="20" hidden="1" customWidth="1"/>
    <col min="8702" max="8706" width="9" style="20"/>
    <col min="8707" max="8707" width="29" style="20" customWidth="1"/>
    <col min="8708" max="8708" width="28.875" style="20" customWidth="1"/>
    <col min="8709" max="8709" width="13.5" style="20" customWidth="1"/>
    <col min="8710" max="8710" width="9" style="20"/>
    <col min="8711" max="8711" width="34.375" style="20" customWidth="1"/>
    <col min="8712" max="8712" width="14.875" style="20" customWidth="1"/>
    <col min="8713" max="8954" width="9" style="20"/>
    <col min="8955" max="8955" width="1.625" style="20" customWidth="1"/>
    <col min="8956" max="8957" width="0" style="20" hidden="1" customWidth="1"/>
    <col min="8958" max="8962" width="9" style="20"/>
    <col min="8963" max="8963" width="29" style="20" customWidth="1"/>
    <col min="8964" max="8964" width="28.875" style="20" customWidth="1"/>
    <col min="8965" max="8965" width="13.5" style="20" customWidth="1"/>
    <col min="8966" max="8966" width="9" style="20"/>
    <col min="8967" max="8967" width="34.375" style="20" customWidth="1"/>
    <col min="8968" max="8968" width="14.875" style="20" customWidth="1"/>
    <col min="8969" max="9210" width="9" style="20"/>
    <col min="9211" max="9211" width="1.625" style="20" customWidth="1"/>
    <col min="9212" max="9213" width="0" style="20" hidden="1" customWidth="1"/>
    <col min="9214" max="9218" width="9" style="20"/>
    <col min="9219" max="9219" width="29" style="20" customWidth="1"/>
    <col min="9220" max="9220" width="28.875" style="20" customWidth="1"/>
    <col min="9221" max="9221" width="13.5" style="20" customWidth="1"/>
    <col min="9222" max="9222" width="9" style="20"/>
    <col min="9223" max="9223" width="34.375" style="20" customWidth="1"/>
    <col min="9224" max="9224" width="14.875" style="20" customWidth="1"/>
    <col min="9225" max="9466" width="9" style="20"/>
    <col min="9467" max="9467" width="1.625" style="20" customWidth="1"/>
    <col min="9468" max="9469" width="0" style="20" hidden="1" customWidth="1"/>
    <col min="9470" max="9474" width="9" style="20"/>
    <col min="9475" max="9475" width="29" style="20" customWidth="1"/>
    <col min="9476" max="9476" width="28.875" style="20" customWidth="1"/>
    <col min="9477" max="9477" width="13.5" style="20" customWidth="1"/>
    <col min="9478" max="9478" width="9" style="20"/>
    <col min="9479" max="9479" width="34.375" style="20" customWidth="1"/>
    <col min="9480" max="9480" width="14.875" style="20" customWidth="1"/>
    <col min="9481" max="9722" width="9" style="20"/>
    <col min="9723" max="9723" width="1.625" style="20" customWidth="1"/>
    <col min="9724" max="9725" width="0" style="20" hidden="1" customWidth="1"/>
    <col min="9726" max="9730" width="9" style="20"/>
    <col min="9731" max="9731" width="29" style="20" customWidth="1"/>
    <col min="9732" max="9732" width="28.875" style="20" customWidth="1"/>
    <col min="9733" max="9733" width="13.5" style="20" customWidth="1"/>
    <col min="9734" max="9734" width="9" style="20"/>
    <col min="9735" max="9735" width="34.375" style="20" customWidth="1"/>
    <col min="9736" max="9736" width="14.875" style="20" customWidth="1"/>
    <col min="9737" max="9978" width="9" style="20"/>
    <col min="9979" max="9979" width="1.625" style="20" customWidth="1"/>
    <col min="9980" max="9981" width="0" style="20" hidden="1" customWidth="1"/>
    <col min="9982" max="9986" width="9" style="20"/>
    <col min="9987" max="9987" width="29" style="20" customWidth="1"/>
    <col min="9988" max="9988" width="28.875" style="20" customWidth="1"/>
    <col min="9989" max="9989" width="13.5" style="20" customWidth="1"/>
    <col min="9990" max="9990" width="9" style="20"/>
    <col min="9991" max="9991" width="34.375" style="20" customWidth="1"/>
    <col min="9992" max="9992" width="14.875" style="20" customWidth="1"/>
    <col min="9993" max="10234" width="9" style="20"/>
    <col min="10235" max="10235" width="1.625" style="20" customWidth="1"/>
    <col min="10236" max="10237" width="0" style="20" hidden="1" customWidth="1"/>
    <col min="10238" max="10242" width="9" style="20"/>
    <col min="10243" max="10243" width="29" style="20" customWidth="1"/>
    <col min="10244" max="10244" width="28.875" style="20" customWidth="1"/>
    <col min="10245" max="10245" width="13.5" style="20" customWidth="1"/>
    <col min="10246" max="10246" width="9" style="20"/>
    <col min="10247" max="10247" width="34.375" style="20" customWidth="1"/>
    <col min="10248" max="10248" width="14.875" style="20" customWidth="1"/>
    <col min="10249" max="10490" width="9" style="20"/>
    <col min="10491" max="10491" width="1.625" style="20" customWidth="1"/>
    <col min="10492" max="10493" width="0" style="20" hidden="1" customWidth="1"/>
    <col min="10494" max="10498" width="9" style="20"/>
    <col min="10499" max="10499" width="29" style="20" customWidth="1"/>
    <col min="10500" max="10500" width="28.875" style="20" customWidth="1"/>
    <col min="10501" max="10501" width="13.5" style="20" customWidth="1"/>
    <col min="10502" max="10502" width="9" style="20"/>
    <col min="10503" max="10503" width="34.375" style="20" customWidth="1"/>
    <col min="10504" max="10504" width="14.875" style="20" customWidth="1"/>
    <col min="10505" max="10746" width="9" style="20"/>
    <col min="10747" max="10747" width="1.625" style="20" customWidth="1"/>
    <col min="10748" max="10749" width="0" style="20" hidden="1" customWidth="1"/>
    <col min="10750" max="10754" width="9" style="20"/>
    <col min="10755" max="10755" width="29" style="20" customWidth="1"/>
    <col min="10756" max="10756" width="28.875" style="20" customWidth="1"/>
    <col min="10757" max="10757" width="13.5" style="20" customWidth="1"/>
    <col min="10758" max="10758" width="9" style="20"/>
    <col min="10759" max="10759" width="34.375" style="20" customWidth="1"/>
    <col min="10760" max="10760" width="14.875" style="20" customWidth="1"/>
    <col min="10761" max="11002" width="9" style="20"/>
    <col min="11003" max="11003" width="1.625" style="20" customWidth="1"/>
    <col min="11004" max="11005" width="0" style="20" hidden="1" customWidth="1"/>
    <col min="11006" max="11010" width="9" style="20"/>
    <col min="11011" max="11011" width="29" style="20" customWidth="1"/>
    <col min="11012" max="11012" width="28.875" style="20" customWidth="1"/>
    <col min="11013" max="11013" width="13.5" style="20" customWidth="1"/>
    <col min="11014" max="11014" width="9" style="20"/>
    <col min="11015" max="11015" width="34.375" style="20" customWidth="1"/>
    <col min="11016" max="11016" width="14.875" style="20" customWidth="1"/>
    <col min="11017" max="11258" width="9" style="20"/>
    <col min="11259" max="11259" width="1.625" style="20" customWidth="1"/>
    <col min="11260" max="11261" width="0" style="20" hidden="1" customWidth="1"/>
    <col min="11262" max="11266" width="9" style="20"/>
    <col min="11267" max="11267" width="29" style="20" customWidth="1"/>
    <col min="11268" max="11268" width="28.875" style="20" customWidth="1"/>
    <col min="11269" max="11269" width="13.5" style="20" customWidth="1"/>
    <col min="11270" max="11270" width="9" style="20"/>
    <col min="11271" max="11271" width="34.375" style="20" customWidth="1"/>
    <col min="11272" max="11272" width="14.875" style="20" customWidth="1"/>
    <col min="11273" max="11514" width="9" style="20"/>
    <col min="11515" max="11515" width="1.625" style="20" customWidth="1"/>
    <col min="11516" max="11517" width="0" style="20" hidden="1" customWidth="1"/>
    <col min="11518" max="11522" width="9" style="20"/>
    <col min="11523" max="11523" width="29" style="20" customWidth="1"/>
    <col min="11524" max="11524" width="28.875" style="20" customWidth="1"/>
    <col min="11525" max="11525" width="13.5" style="20" customWidth="1"/>
    <col min="11526" max="11526" width="9" style="20"/>
    <col min="11527" max="11527" width="34.375" style="20" customWidth="1"/>
    <col min="11528" max="11528" width="14.875" style="20" customWidth="1"/>
    <col min="11529" max="11770" width="9" style="20"/>
    <col min="11771" max="11771" width="1.625" style="20" customWidth="1"/>
    <col min="11772" max="11773" width="0" style="20" hidden="1" customWidth="1"/>
    <col min="11774" max="11778" width="9" style="20"/>
    <col min="11779" max="11779" width="29" style="20" customWidth="1"/>
    <col min="11780" max="11780" width="28.875" style="20" customWidth="1"/>
    <col min="11781" max="11781" width="13.5" style="20" customWidth="1"/>
    <col min="11782" max="11782" width="9" style="20"/>
    <col min="11783" max="11783" width="34.375" style="20" customWidth="1"/>
    <col min="11784" max="11784" width="14.875" style="20" customWidth="1"/>
    <col min="11785" max="12026" width="9" style="20"/>
    <col min="12027" max="12027" width="1.625" style="20" customWidth="1"/>
    <col min="12028" max="12029" width="0" style="20" hidden="1" customWidth="1"/>
    <col min="12030" max="12034" width="9" style="20"/>
    <col min="12035" max="12035" width="29" style="20" customWidth="1"/>
    <col min="12036" max="12036" width="28.875" style="20" customWidth="1"/>
    <col min="12037" max="12037" width="13.5" style="20" customWidth="1"/>
    <col min="12038" max="12038" width="9" style="20"/>
    <col min="12039" max="12039" width="34.375" style="20" customWidth="1"/>
    <col min="12040" max="12040" width="14.875" style="20" customWidth="1"/>
    <col min="12041" max="12282" width="9" style="20"/>
    <col min="12283" max="12283" width="1.625" style="20" customWidth="1"/>
    <col min="12284" max="12285" width="0" style="20" hidden="1" customWidth="1"/>
    <col min="12286" max="12290" width="9" style="20"/>
    <col min="12291" max="12291" width="29" style="20" customWidth="1"/>
    <col min="12292" max="12292" width="28.875" style="20" customWidth="1"/>
    <col min="12293" max="12293" width="13.5" style="20" customWidth="1"/>
    <col min="12294" max="12294" width="9" style="20"/>
    <col min="12295" max="12295" width="34.375" style="20" customWidth="1"/>
    <col min="12296" max="12296" width="14.875" style="20" customWidth="1"/>
    <col min="12297" max="12538" width="9" style="20"/>
    <col min="12539" max="12539" width="1.625" style="20" customWidth="1"/>
    <col min="12540" max="12541" width="0" style="20" hidden="1" customWidth="1"/>
    <col min="12542" max="12546" width="9" style="20"/>
    <col min="12547" max="12547" width="29" style="20" customWidth="1"/>
    <col min="12548" max="12548" width="28.875" style="20" customWidth="1"/>
    <col min="12549" max="12549" width="13.5" style="20" customWidth="1"/>
    <col min="12550" max="12550" width="9" style="20"/>
    <col min="12551" max="12551" width="34.375" style="20" customWidth="1"/>
    <col min="12552" max="12552" width="14.875" style="20" customWidth="1"/>
    <col min="12553" max="12794" width="9" style="20"/>
    <col min="12795" max="12795" width="1.625" style="20" customWidth="1"/>
    <col min="12796" max="12797" width="0" style="20" hidden="1" customWidth="1"/>
    <col min="12798" max="12802" width="9" style="20"/>
    <col min="12803" max="12803" width="29" style="20" customWidth="1"/>
    <col min="12804" max="12804" width="28.875" style="20" customWidth="1"/>
    <col min="12805" max="12805" width="13.5" style="20" customWidth="1"/>
    <col min="12806" max="12806" width="9" style="20"/>
    <col min="12807" max="12807" width="34.375" style="20" customWidth="1"/>
    <col min="12808" max="12808" width="14.875" style="20" customWidth="1"/>
    <col min="12809" max="13050" width="9" style="20"/>
    <col min="13051" max="13051" width="1.625" style="20" customWidth="1"/>
    <col min="13052" max="13053" width="0" style="20" hidden="1" customWidth="1"/>
    <col min="13054" max="13058" width="9" style="20"/>
    <col min="13059" max="13059" width="29" style="20" customWidth="1"/>
    <col min="13060" max="13060" width="28.875" style="20" customWidth="1"/>
    <col min="13061" max="13061" width="13.5" style="20" customWidth="1"/>
    <col min="13062" max="13062" width="9" style="20"/>
    <col min="13063" max="13063" width="34.375" style="20" customWidth="1"/>
    <col min="13064" max="13064" width="14.875" style="20" customWidth="1"/>
    <col min="13065" max="13306" width="9" style="20"/>
    <col min="13307" max="13307" width="1.625" style="20" customWidth="1"/>
    <col min="13308" max="13309" width="0" style="20" hidden="1" customWidth="1"/>
    <col min="13310" max="13314" width="9" style="20"/>
    <col min="13315" max="13315" width="29" style="20" customWidth="1"/>
    <col min="13316" max="13316" width="28.875" style="20" customWidth="1"/>
    <col min="13317" max="13317" width="13.5" style="20" customWidth="1"/>
    <col min="13318" max="13318" width="9" style="20"/>
    <col min="13319" max="13319" width="34.375" style="20" customWidth="1"/>
    <col min="13320" max="13320" width="14.875" style="20" customWidth="1"/>
    <col min="13321" max="13562" width="9" style="20"/>
    <col min="13563" max="13563" width="1.625" style="20" customWidth="1"/>
    <col min="13564" max="13565" width="0" style="20" hidden="1" customWidth="1"/>
    <col min="13566" max="13570" width="9" style="20"/>
    <col min="13571" max="13571" width="29" style="20" customWidth="1"/>
    <col min="13572" max="13572" width="28.875" style="20" customWidth="1"/>
    <col min="13573" max="13573" width="13.5" style="20" customWidth="1"/>
    <col min="13574" max="13574" width="9" style="20"/>
    <col min="13575" max="13575" width="34.375" style="20" customWidth="1"/>
    <col min="13576" max="13576" width="14.875" style="20" customWidth="1"/>
    <col min="13577" max="13818" width="9" style="20"/>
    <col min="13819" max="13819" width="1.625" style="20" customWidth="1"/>
    <col min="13820" max="13821" width="0" style="20" hidden="1" customWidth="1"/>
    <col min="13822" max="13826" width="9" style="20"/>
    <col min="13827" max="13827" width="29" style="20" customWidth="1"/>
    <col min="13828" max="13828" width="28.875" style="20" customWidth="1"/>
    <col min="13829" max="13829" width="13.5" style="20" customWidth="1"/>
    <col min="13830" max="13830" width="9" style="20"/>
    <col min="13831" max="13831" width="34.375" style="20" customWidth="1"/>
    <col min="13832" max="13832" width="14.875" style="20" customWidth="1"/>
    <col min="13833" max="14074" width="9" style="20"/>
    <col min="14075" max="14075" width="1.625" style="20" customWidth="1"/>
    <col min="14076" max="14077" width="0" style="20" hidden="1" customWidth="1"/>
    <col min="14078" max="14082" width="9" style="20"/>
    <col min="14083" max="14083" width="29" style="20" customWidth="1"/>
    <col min="14084" max="14084" width="28.875" style="20" customWidth="1"/>
    <col min="14085" max="14085" width="13.5" style="20" customWidth="1"/>
    <col min="14086" max="14086" width="9" style="20"/>
    <col min="14087" max="14087" width="34.375" style="20" customWidth="1"/>
    <col min="14088" max="14088" width="14.875" style="20" customWidth="1"/>
    <col min="14089" max="14330" width="9" style="20"/>
    <col min="14331" max="14331" width="1.625" style="20" customWidth="1"/>
    <col min="14332" max="14333" width="0" style="20" hidden="1" customWidth="1"/>
    <col min="14334" max="14338" width="9" style="20"/>
    <col min="14339" max="14339" width="29" style="20" customWidth="1"/>
    <col min="14340" max="14340" width="28.875" style="20" customWidth="1"/>
    <col min="14341" max="14341" width="13.5" style="20" customWidth="1"/>
    <col min="14342" max="14342" width="9" style="20"/>
    <col min="14343" max="14343" width="34.375" style="20" customWidth="1"/>
    <col min="14344" max="14344" width="14.875" style="20" customWidth="1"/>
    <col min="14345" max="14586" width="9" style="20"/>
    <col min="14587" max="14587" width="1.625" style="20" customWidth="1"/>
    <col min="14588" max="14589" width="0" style="20" hidden="1" customWidth="1"/>
    <col min="14590" max="14594" width="9" style="20"/>
    <col min="14595" max="14595" width="29" style="20" customWidth="1"/>
    <col min="14596" max="14596" width="28.875" style="20" customWidth="1"/>
    <col min="14597" max="14597" width="13.5" style="20" customWidth="1"/>
    <col min="14598" max="14598" width="9" style="20"/>
    <col min="14599" max="14599" width="34.375" style="20" customWidth="1"/>
    <col min="14600" max="14600" width="14.875" style="20" customWidth="1"/>
    <col min="14601" max="14842" width="9" style="20"/>
    <col min="14843" max="14843" width="1.625" style="20" customWidth="1"/>
    <col min="14844" max="14845" width="0" style="20" hidden="1" customWidth="1"/>
    <col min="14846" max="14850" width="9" style="20"/>
    <col min="14851" max="14851" width="29" style="20" customWidth="1"/>
    <col min="14852" max="14852" width="28.875" style="20" customWidth="1"/>
    <col min="14853" max="14853" width="13.5" style="20" customWidth="1"/>
    <col min="14854" max="14854" width="9" style="20"/>
    <col min="14855" max="14855" width="34.375" style="20" customWidth="1"/>
    <col min="14856" max="14856" width="14.875" style="20" customWidth="1"/>
    <col min="14857" max="15098" width="9" style="20"/>
    <col min="15099" max="15099" width="1.625" style="20" customWidth="1"/>
    <col min="15100" max="15101" width="0" style="20" hidden="1" customWidth="1"/>
    <col min="15102" max="15106" width="9" style="20"/>
    <col min="15107" max="15107" width="29" style="20" customWidth="1"/>
    <col min="15108" max="15108" width="28.875" style="20" customWidth="1"/>
    <col min="15109" max="15109" width="13.5" style="20" customWidth="1"/>
    <col min="15110" max="15110" width="9" style="20"/>
    <col min="15111" max="15111" width="34.375" style="20" customWidth="1"/>
    <col min="15112" max="15112" width="14.875" style="20" customWidth="1"/>
    <col min="15113" max="15354" width="9" style="20"/>
    <col min="15355" max="15355" width="1.625" style="20" customWidth="1"/>
    <col min="15356" max="15357" width="0" style="20" hidden="1" customWidth="1"/>
    <col min="15358" max="15362" width="9" style="20"/>
    <col min="15363" max="15363" width="29" style="20" customWidth="1"/>
    <col min="15364" max="15364" width="28.875" style="20" customWidth="1"/>
    <col min="15365" max="15365" width="13.5" style="20" customWidth="1"/>
    <col min="15366" max="15366" width="9" style="20"/>
    <col min="15367" max="15367" width="34.375" style="20" customWidth="1"/>
    <col min="15368" max="15368" width="14.875" style="20" customWidth="1"/>
    <col min="15369" max="15610" width="9" style="20"/>
    <col min="15611" max="15611" width="1.625" style="20" customWidth="1"/>
    <col min="15612" max="15613" width="0" style="20" hidden="1" customWidth="1"/>
    <col min="15614" max="15618" width="9" style="20"/>
    <col min="15619" max="15619" width="29" style="20" customWidth="1"/>
    <col min="15620" max="15620" width="28.875" style="20" customWidth="1"/>
    <col min="15621" max="15621" width="13.5" style="20" customWidth="1"/>
    <col min="15622" max="15622" width="9" style="20"/>
    <col min="15623" max="15623" width="34.375" style="20" customWidth="1"/>
    <col min="15624" max="15624" width="14.875" style="20" customWidth="1"/>
    <col min="15625" max="15866" width="9" style="20"/>
    <col min="15867" max="15867" width="1.625" style="20" customWidth="1"/>
    <col min="15868" max="15869" width="0" style="20" hidden="1" customWidth="1"/>
    <col min="15870" max="15874" width="9" style="20"/>
    <col min="15875" max="15875" width="29" style="20" customWidth="1"/>
    <col min="15876" max="15876" width="28.875" style="20" customWidth="1"/>
    <col min="15877" max="15877" width="13.5" style="20" customWidth="1"/>
    <col min="15878" max="15878" width="9" style="20"/>
    <col min="15879" max="15879" width="34.375" style="20" customWidth="1"/>
    <col min="15880" max="15880" width="14.875" style="20" customWidth="1"/>
    <col min="15881" max="16122" width="9" style="20"/>
    <col min="16123" max="16123" width="1.625" style="20" customWidth="1"/>
    <col min="16124" max="16125" width="0" style="20" hidden="1" customWidth="1"/>
    <col min="16126" max="16130" width="9" style="20"/>
    <col min="16131" max="16131" width="29" style="20" customWidth="1"/>
    <col min="16132" max="16132" width="28.875" style="20" customWidth="1"/>
    <col min="16133" max="16133" width="13.5" style="20" customWidth="1"/>
    <col min="16134" max="16134" width="9" style="20"/>
    <col min="16135" max="16135" width="34.375" style="20" customWidth="1"/>
    <col min="16136" max="16136" width="14.875" style="20" customWidth="1"/>
    <col min="16137" max="16384" width="9" style="20"/>
  </cols>
  <sheetData>
    <row r="1" spans="2:12" ht="15" thickBot="1">
      <c r="E1" s="40"/>
    </row>
    <row r="2" spans="2:12" ht="21" customHeight="1">
      <c r="B2" s="237" t="s">
        <v>161</v>
      </c>
      <c r="C2" s="238"/>
      <c r="D2" s="238"/>
      <c r="E2" s="238"/>
      <c r="F2" s="238"/>
      <c r="G2" s="238"/>
      <c r="H2" s="238"/>
      <c r="I2" s="238"/>
      <c r="J2" s="238"/>
      <c r="K2" s="239"/>
      <c r="L2" s="240"/>
    </row>
    <row r="3" spans="2:12" ht="23.25" customHeight="1" thickBot="1">
      <c r="B3" s="241"/>
      <c r="C3" s="242"/>
      <c r="D3" s="242"/>
      <c r="E3" s="242"/>
      <c r="F3" s="242"/>
      <c r="G3" s="242"/>
      <c r="H3" s="242"/>
      <c r="I3" s="242"/>
      <c r="J3" s="242"/>
      <c r="K3" s="243"/>
      <c r="L3" s="244"/>
    </row>
    <row r="4" spans="2:12" ht="14.25" customHeight="1">
      <c r="B4" s="245" t="s">
        <v>404</v>
      </c>
      <c r="C4" s="246"/>
      <c r="D4" s="246"/>
      <c r="E4" s="246"/>
      <c r="F4" s="246"/>
      <c r="G4" s="246"/>
      <c r="H4" s="246"/>
      <c r="I4" s="246"/>
      <c r="J4" s="246"/>
      <c r="K4" s="246"/>
      <c r="L4" s="247"/>
    </row>
    <row r="5" spans="2:12" ht="13.5" customHeight="1" thickBot="1">
      <c r="B5" s="248"/>
      <c r="C5" s="249"/>
      <c r="D5" s="249"/>
      <c r="E5" s="249"/>
      <c r="F5" s="249"/>
      <c r="G5" s="249"/>
      <c r="H5" s="249"/>
      <c r="I5" s="249"/>
      <c r="J5" s="249"/>
      <c r="K5" s="249"/>
      <c r="L5" s="250"/>
    </row>
    <row r="6" spans="2:12" ht="29.25" thickBot="1">
      <c r="B6" s="74" t="s">
        <v>162</v>
      </c>
      <c r="C6" s="75" t="s">
        <v>163</v>
      </c>
      <c r="D6" s="75" t="s">
        <v>164</v>
      </c>
      <c r="E6" s="75" t="s">
        <v>165</v>
      </c>
      <c r="F6" s="75" t="s">
        <v>166</v>
      </c>
      <c r="G6" s="75" t="s">
        <v>167</v>
      </c>
      <c r="H6" s="75" t="s">
        <v>168</v>
      </c>
      <c r="I6" s="75" t="s">
        <v>181</v>
      </c>
      <c r="J6" s="75" t="s">
        <v>182</v>
      </c>
      <c r="K6" s="75" t="s">
        <v>272</v>
      </c>
      <c r="L6" s="76" t="s">
        <v>273</v>
      </c>
    </row>
    <row r="7" spans="2:12" ht="51">
      <c r="B7" s="60" t="s">
        <v>198</v>
      </c>
      <c r="C7" s="61" t="str">
        <f>CONCATENATE(B7,"_",E7)</f>
        <v>03_添加设备
_TC001_添加设备页面</v>
      </c>
      <c r="D7" s="62" t="s">
        <v>169</v>
      </c>
      <c r="E7" s="63" t="s">
        <v>278</v>
      </c>
      <c r="F7" s="64" t="s">
        <v>201</v>
      </c>
      <c r="G7" s="64" t="s">
        <v>200</v>
      </c>
      <c r="H7" s="64" t="s">
        <v>226</v>
      </c>
      <c r="I7" s="65" t="s">
        <v>187</v>
      </c>
      <c r="J7" s="66" t="s">
        <v>110</v>
      </c>
      <c r="K7" s="64"/>
      <c r="L7" s="67"/>
    </row>
    <row r="8" spans="2:12" ht="84">
      <c r="B8" s="44" t="s">
        <v>199</v>
      </c>
      <c r="C8" s="45" t="str">
        <f t="shared" ref="C8:C17" si="0">CONCATENATE(B8,"_",E8)</f>
        <v>03_添加设备
_TC002_发现设备-关闭WiFi状态下</v>
      </c>
      <c r="D8" s="46"/>
      <c r="E8" s="47" t="s">
        <v>215</v>
      </c>
      <c r="F8" s="48" t="s">
        <v>220</v>
      </c>
      <c r="G8" s="48" t="s">
        <v>237</v>
      </c>
      <c r="H8" s="48" t="s">
        <v>238</v>
      </c>
      <c r="I8" s="49" t="s">
        <v>187</v>
      </c>
      <c r="J8" s="58"/>
      <c r="K8" s="48"/>
      <c r="L8" s="56"/>
    </row>
    <row r="9" spans="2:12" ht="76.5">
      <c r="B9" s="44" t="s">
        <v>241</v>
      </c>
      <c r="C9" s="45" t="str">
        <f t="shared" si="0"/>
        <v>03_添加设备
_TC003_发现设备-未连接WiFi状态下</v>
      </c>
      <c r="D9" s="46"/>
      <c r="E9" s="47" t="s">
        <v>216</v>
      </c>
      <c r="F9" s="48" t="s">
        <v>221</v>
      </c>
      <c r="G9" s="48" t="s">
        <v>222</v>
      </c>
      <c r="H9" s="48" t="s">
        <v>239</v>
      </c>
      <c r="I9" s="49" t="s">
        <v>186</v>
      </c>
      <c r="J9" s="58"/>
      <c r="K9" s="48" t="s">
        <v>214</v>
      </c>
      <c r="L9" s="56" t="s">
        <v>423</v>
      </c>
    </row>
    <row r="10" spans="2:12" ht="76.5">
      <c r="B10" s="44" t="s">
        <v>242</v>
      </c>
      <c r="C10" s="45" t="str">
        <f t="shared" si="0"/>
        <v>03_添加设备
_TC004_发现设备-连接WiFi状态下</v>
      </c>
      <c r="D10" s="46"/>
      <c r="E10" s="47" t="s">
        <v>217</v>
      </c>
      <c r="F10" s="48" t="s">
        <v>225</v>
      </c>
      <c r="G10" s="48" t="s">
        <v>224</v>
      </c>
      <c r="H10" s="48" t="s">
        <v>223</v>
      </c>
      <c r="I10" s="49" t="s">
        <v>187</v>
      </c>
      <c r="J10" s="58"/>
      <c r="K10" s="48"/>
      <c r="L10" s="56"/>
    </row>
    <row r="11" spans="2:12" ht="63.75">
      <c r="B11" s="44" t="s">
        <v>243</v>
      </c>
      <c r="C11" s="45" t="str">
        <f>CONCATENATE(B11,"_",E11)</f>
        <v>03_添加设备
_TC005_发现设备-5G WiFi</v>
      </c>
      <c r="D11" s="46"/>
      <c r="E11" s="47" t="s">
        <v>234</v>
      </c>
      <c r="F11" s="48" t="s">
        <v>225</v>
      </c>
      <c r="G11" s="48" t="s">
        <v>240</v>
      </c>
      <c r="H11" s="48" t="s">
        <v>236</v>
      </c>
      <c r="I11" s="49" t="s">
        <v>187</v>
      </c>
      <c r="J11" s="58"/>
      <c r="K11" s="48"/>
      <c r="L11" s="56"/>
    </row>
    <row r="12" spans="2:12" ht="132">
      <c r="B12" s="44" t="s">
        <v>244</v>
      </c>
      <c r="C12" s="45" t="str">
        <f t="shared" si="0"/>
        <v>03_添加设备
_TC006_发现设备-2.4G WiFi</v>
      </c>
      <c r="D12" s="46"/>
      <c r="E12" s="47" t="s">
        <v>235</v>
      </c>
      <c r="F12" s="48" t="s">
        <v>218</v>
      </c>
      <c r="G12" s="48" t="s">
        <v>229</v>
      </c>
      <c r="H12" s="48" t="s">
        <v>230</v>
      </c>
      <c r="I12" s="49" t="s">
        <v>186</v>
      </c>
      <c r="J12" s="58"/>
      <c r="K12" s="48" t="s">
        <v>233</v>
      </c>
      <c r="L12" s="56" t="s">
        <v>424</v>
      </c>
    </row>
    <row r="13" spans="2:12" ht="63.75">
      <c r="B13" s="44" t="s">
        <v>245</v>
      </c>
      <c r="C13" s="45" t="str">
        <f t="shared" si="0"/>
        <v>03_添加设备
_TC007_发现设备-失败</v>
      </c>
      <c r="D13" s="46"/>
      <c r="E13" s="47" t="s">
        <v>227</v>
      </c>
      <c r="F13" s="48" t="s">
        <v>232</v>
      </c>
      <c r="G13" s="48" t="s">
        <v>250</v>
      </c>
      <c r="H13" s="48" t="s">
        <v>252</v>
      </c>
      <c r="I13" s="49" t="s">
        <v>186</v>
      </c>
      <c r="J13" s="58"/>
      <c r="K13" s="48" t="s">
        <v>275</v>
      </c>
      <c r="L13" s="56"/>
    </row>
    <row r="14" spans="2:12" ht="63.75">
      <c r="B14" s="44" t="s">
        <v>246</v>
      </c>
      <c r="C14" s="45" t="str">
        <f t="shared" si="0"/>
        <v>03_添加设备
_TC008_发现设备-成功</v>
      </c>
      <c r="D14" s="46"/>
      <c r="E14" s="47" t="s">
        <v>228</v>
      </c>
      <c r="F14" s="48" t="s">
        <v>267</v>
      </c>
      <c r="G14" s="48" t="s">
        <v>1418</v>
      </c>
      <c r="H14" s="48" t="s">
        <v>251</v>
      </c>
      <c r="I14" s="49" t="s">
        <v>187</v>
      </c>
      <c r="J14" s="58"/>
      <c r="K14" s="70"/>
      <c r="L14" s="56"/>
    </row>
    <row r="15" spans="2:12" ht="156">
      <c r="B15" s="44" t="s">
        <v>247</v>
      </c>
      <c r="C15" s="45" t="str">
        <f t="shared" si="0"/>
        <v>03_添加设备
_TC009_连接设备-未绑定过的设备</v>
      </c>
      <c r="D15" s="46"/>
      <c r="E15" s="47" t="s">
        <v>255</v>
      </c>
      <c r="F15" s="48" t="s">
        <v>253</v>
      </c>
      <c r="G15" s="48" t="s">
        <v>254</v>
      </c>
      <c r="H15" s="48" t="s">
        <v>263</v>
      </c>
      <c r="I15" s="49" t="s">
        <v>186</v>
      </c>
      <c r="J15" s="58"/>
      <c r="K15" s="48" t="s">
        <v>264</v>
      </c>
      <c r="L15" s="56" t="s">
        <v>425</v>
      </c>
    </row>
    <row r="16" spans="2:12" ht="76.5">
      <c r="B16" s="44" t="s">
        <v>248</v>
      </c>
      <c r="C16" s="45" t="str">
        <f t="shared" si="0"/>
        <v>03_添加设备
_TC010_连接设备-已绑定过的设备</v>
      </c>
      <c r="D16" s="46"/>
      <c r="E16" s="47" t="s">
        <v>256</v>
      </c>
      <c r="F16" s="48" t="s">
        <v>268</v>
      </c>
      <c r="G16" s="48" t="s">
        <v>257</v>
      </c>
      <c r="H16" s="48" t="s">
        <v>262</v>
      </c>
      <c r="I16" s="49" t="s">
        <v>187</v>
      </c>
      <c r="J16" s="58"/>
      <c r="K16" s="70"/>
      <c r="L16" s="56"/>
    </row>
    <row r="17" spans="2:12" ht="64.5" thickBot="1">
      <c r="B17" s="50" t="s">
        <v>249</v>
      </c>
      <c r="C17" s="51" t="str">
        <f t="shared" si="0"/>
        <v>03_添加设备
_TC011_查看已添加的设备</v>
      </c>
      <c r="D17" s="52"/>
      <c r="E17" s="53" t="s">
        <v>265</v>
      </c>
      <c r="F17" s="54" t="s">
        <v>266</v>
      </c>
      <c r="G17" s="54" t="s">
        <v>269</v>
      </c>
      <c r="H17" s="54" t="s">
        <v>270</v>
      </c>
      <c r="I17" s="55" t="s">
        <v>186</v>
      </c>
      <c r="J17" s="59"/>
      <c r="K17" s="54" t="s">
        <v>271</v>
      </c>
      <c r="L17" s="57" t="s">
        <v>422</v>
      </c>
    </row>
  </sheetData>
  <mergeCells count="2">
    <mergeCell ref="B2:L3"/>
    <mergeCell ref="B4:L5"/>
  </mergeCells>
  <phoneticPr fontId="2" type="noConversion"/>
  <conditionalFormatting sqref="E8:H8 E7 G7:H7 L11:L17 E11:H17">
    <cfRule type="expression" dxfId="77" priority="15" stopIfTrue="1">
      <formula>#REF!="error"</formula>
    </cfRule>
  </conditionalFormatting>
  <conditionalFormatting sqref="I7:I8 I11:I17">
    <cfRule type="cellIs" dxfId="76" priority="16" stopIfTrue="1" operator="equal">
      <formula>"Untest"</formula>
    </cfRule>
    <cfRule type="cellIs" dxfId="75" priority="17" stopIfTrue="1" operator="equal">
      <formula>"Fail"</formula>
    </cfRule>
    <cfRule type="cellIs" dxfId="74" priority="18" stopIfTrue="1" operator="equal">
      <formula>"Pass"</formula>
    </cfRule>
  </conditionalFormatting>
  <conditionalFormatting sqref="L7:L8">
    <cfRule type="expression" dxfId="73" priority="14" stopIfTrue="1">
      <formula>#REF!="error"</formula>
    </cfRule>
  </conditionalFormatting>
  <conditionalFormatting sqref="F7">
    <cfRule type="expression" dxfId="72" priority="13" stopIfTrue="1">
      <formula>#REF!="error"</formula>
    </cfRule>
  </conditionalFormatting>
  <conditionalFormatting sqref="E9 G9:H9 E10:H10">
    <cfRule type="expression" dxfId="71" priority="9" stopIfTrue="1">
      <formula>#REF!="error"</formula>
    </cfRule>
  </conditionalFormatting>
  <conditionalFormatting sqref="I9:I10">
    <cfRule type="cellIs" dxfId="70" priority="10" stopIfTrue="1" operator="equal">
      <formula>"Untest"</formula>
    </cfRule>
    <cfRule type="cellIs" dxfId="69" priority="11" stopIfTrue="1" operator="equal">
      <formula>"Fail"</formula>
    </cfRule>
    <cfRule type="cellIs" dxfId="68" priority="12" stopIfTrue="1" operator="equal">
      <formula>"Pass"</formula>
    </cfRule>
  </conditionalFormatting>
  <conditionalFormatting sqref="L9:L10">
    <cfRule type="expression" dxfId="67" priority="8" stopIfTrue="1">
      <formula>#REF!="error"</formula>
    </cfRule>
  </conditionalFormatting>
  <conditionalFormatting sqref="F9">
    <cfRule type="expression" dxfId="66" priority="7" stopIfTrue="1">
      <formula>#REF!="error"</formula>
    </cfRule>
  </conditionalFormatting>
  <conditionalFormatting sqref="K9">
    <cfRule type="expression" dxfId="65" priority="5" stopIfTrue="1">
      <formula>#REF!="error"</formula>
    </cfRule>
  </conditionalFormatting>
  <conditionalFormatting sqref="K12">
    <cfRule type="expression" dxfId="64" priority="4" stopIfTrue="1">
      <formula>#REF!="error"</formula>
    </cfRule>
  </conditionalFormatting>
  <conditionalFormatting sqref="K13">
    <cfRule type="expression" dxfId="63" priority="3" stopIfTrue="1">
      <formula>#REF!="error"</formula>
    </cfRule>
  </conditionalFormatting>
  <conditionalFormatting sqref="K15">
    <cfRule type="expression" dxfId="62" priority="2" stopIfTrue="1">
      <formula>#REF!="error"</formula>
    </cfRule>
  </conditionalFormatting>
  <conditionalFormatting sqref="K17">
    <cfRule type="expression" dxfId="61" priority="1" stopIfTrue="1">
      <formula>#REF!="error"</formula>
    </cfRule>
  </conditionalFormatting>
  <dataValidations count="4">
    <dataValidation type="list" allowBlank="1" showInputMessage="1" showErrorMessage="1" sqref="J7">
      <formula1>"巩丽丽,李鑫,罗广蓉"</formula1>
    </dataValidation>
    <dataValidation showInputMessage="1" showErrorMessage="1" sqref="J6 J1 J8:J1048576"/>
    <dataValidation type="list" allowBlank="1" showInputMessage="1" showErrorMessage="1" sqref="I131071:I131079 I196607:I196615 JA65535:JA65543 SW65535:SW65543 ACS65535:ACS65543 AMO65535:AMO65543 AWK65535:AWK65543 BGG65535:BGG65543 BQC65535:BQC65543 BZY65535:BZY65543 CJU65535:CJU65543 CTQ65535:CTQ65543 DDM65535:DDM65543 DNI65535:DNI65543 DXE65535:DXE65543 EHA65535:EHA65543 EQW65535:EQW65543 FAS65535:FAS65543 FKO65535:FKO65543 FUK65535:FUK65543 GEG65535:GEG65543 GOC65535:GOC65543 GXY65535:GXY65543 HHU65535:HHU65543 HRQ65535:HRQ65543 IBM65535:IBM65543 ILI65535:ILI65543 IVE65535:IVE65543 JFA65535:JFA65543 JOW65535:JOW65543 JYS65535:JYS65543 KIO65535:KIO65543 KSK65535:KSK65543 LCG65535:LCG65543 LMC65535:LMC65543 LVY65535:LVY65543 MFU65535:MFU65543 MPQ65535:MPQ65543 MZM65535:MZM65543 NJI65535:NJI65543 NTE65535:NTE65543 ODA65535:ODA65543 OMW65535:OMW65543 OWS65535:OWS65543 PGO65535:PGO65543 PQK65535:PQK65543 QAG65535:QAG65543 QKC65535:QKC65543 QTY65535:QTY65543 RDU65535:RDU65543 RNQ65535:RNQ65543 RXM65535:RXM65543 SHI65535:SHI65543 SRE65535:SRE65543 TBA65535:TBA65543 TKW65535:TKW65543 TUS65535:TUS65543 UEO65535:UEO65543 UOK65535:UOK65543 UYG65535:UYG65543 VIC65535:VIC65543 VRY65535:VRY65543 WBU65535:WBU65543 WLQ65535:WLQ65543 WVM65535:WVM65543 I262143:I262151 JA131071:JA131079 SW131071:SW131079 ACS131071:ACS131079 AMO131071:AMO131079 AWK131071:AWK131079 BGG131071:BGG131079 BQC131071:BQC131079 BZY131071:BZY131079 CJU131071:CJU131079 CTQ131071:CTQ131079 DDM131071:DDM131079 DNI131071:DNI131079 DXE131071:DXE131079 EHA131071:EHA131079 EQW131071:EQW131079 FAS131071:FAS131079 FKO131071:FKO131079 FUK131071:FUK131079 GEG131071:GEG131079 GOC131071:GOC131079 GXY131071:GXY131079 HHU131071:HHU131079 HRQ131071:HRQ131079 IBM131071:IBM131079 ILI131071:ILI131079 IVE131071:IVE131079 JFA131071:JFA131079 JOW131071:JOW131079 JYS131071:JYS131079 KIO131071:KIO131079 KSK131071:KSK131079 LCG131071:LCG131079 LMC131071:LMC131079 LVY131071:LVY131079 MFU131071:MFU131079 MPQ131071:MPQ131079 MZM131071:MZM131079 NJI131071:NJI131079 NTE131071:NTE131079 ODA131071:ODA131079 OMW131071:OMW131079 OWS131071:OWS131079 PGO131071:PGO131079 PQK131071:PQK131079 QAG131071:QAG131079 QKC131071:QKC131079 QTY131071:QTY131079 RDU131071:RDU131079 RNQ131071:RNQ131079 RXM131071:RXM131079 SHI131071:SHI131079 SRE131071:SRE131079 TBA131071:TBA131079 TKW131071:TKW131079 TUS131071:TUS131079 UEO131071:UEO131079 UOK131071:UOK131079 UYG131071:UYG131079 VIC131071:VIC131079 VRY131071:VRY131079 WBU131071:WBU131079 WLQ131071:WLQ131079 WVM131071:WVM131079 I327679:I327687 JA196607:JA196615 SW196607:SW196615 ACS196607:ACS196615 AMO196607:AMO196615 AWK196607:AWK196615 BGG196607:BGG196615 BQC196607:BQC196615 BZY196607:BZY196615 CJU196607:CJU196615 CTQ196607:CTQ196615 DDM196607:DDM196615 DNI196607:DNI196615 DXE196607:DXE196615 EHA196607:EHA196615 EQW196607:EQW196615 FAS196607:FAS196615 FKO196607:FKO196615 FUK196607:FUK196615 GEG196607:GEG196615 GOC196607:GOC196615 GXY196607:GXY196615 HHU196607:HHU196615 HRQ196607:HRQ196615 IBM196607:IBM196615 ILI196607:ILI196615 IVE196607:IVE196615 JFA196607:JFA196615 JOW196607:JOW196615 JYS196607:JYS196615 KIO196607:KIO196615 KSK196607:KSK196615 LCG196607:LCG196615 LMC196607:LMC196615 LVY196607:LVY196615 MFU196607:MFU196615 MPQ196607:MPQ196615 MZM196607:MZM196615 NJI196607:NJI196615 NTE196607:NTE196615 ODA196607:ODA196615 OMW196607:OMW196615 OWS196607:OWS196615 PGO196607:PGO196615 PQK196607:PQK196615 QAG196607:QAG196615 QKC196607:QKC196615 QTY196607:QTY196615 RDU196607:RDU196615 RNQ196607:RNQ196615 RXM196607:RXM196615 SHI196607:SHI196615 SRE196607:SRE196615 TBA196607:TBA196615 TKW196607:TKW196615 TUS196607:TUS196615 UEO196607:UEO196615 UOK196607:UOK196615 UYG196607:UYG196615 VIC196607:VIC196615 VRY196607:VRY196615 WBU196607:WBU196615 WLQ196607:WLQ196615 WVM196607:WVM196615 I393215:I393223 JA262143:JA262151 SW262143:SW262151 ACS262143:ACS262151 AMO262143:AMO262151 AWK262143:AWK262151 BGG262143:BGG262151 BQC262143:BQC262151 BZY262143:BZY262151 CJU262143:CJU262151 CTQ262143:CTQ262151 DDM262143:DDM262151 DNI262143:DNI262151 DXE262143:DXE262151 EHA262143:EHA262151 EQW262143:EQW262151 FAS262143:FAS262151 FKO262143:FKO262151 FUK262143:FUK262151 GEG262143:GEG262151 GOC262143:GOC262151 GXY262143:GXY262151 HHU262143:HHU262151 HRQ262143:HRQ262151 IBM262143:IBM262151 ILI262143:ILI262151 IVE262143:IVE262151 JFA262143:JFA262151 JOW262143:JOW262151 JYS262143:JYS262151 KIO262143:KIO262151 KSK262143:KSK262151 LCG262143:LCG262151 LMC262143:LMC262151 LVY262143:LVY262151 MFU262143:MFU262151 MPQ262143:MPQ262151 MZM262143:MZM262151 NJI262143:NJI262151 NTE262143:NTE262151 ODA262143:ODA262151 OMW262143:OMW262151 OWS262143:OWS262151 PGO262143:PGO262151 PQK262143:PQK262151 QAG262143:QAG262151 QKC262143:QKC262151 QTY262143:QTY262151 RDU262143:RDU262151 RNQ262143:RNQ262151 RXM262143:RXM262151 SHI262143:SHI262151 SRE262143:SRE262151 TBA262143:TBA262151 TKW262143:TKW262151 TUS262143:TUS262151 UEO262143:UEO262151 UOK262143:UOK262151 UYG262143:UYG262151 VIC262143:VIC262151 VRY262143:VRY262151 WBU262143:WBU262151 WLQ262143:WLQ262151 WVM262143:WVM262151 I458751:I458759 JA327679:JA327687 SW327679:SW327687 ACS327679:ACS327687 AMO327679:AMO327687 AWK327679:AWK327687 BGG327679:BGG327687 BQC327679:BQC327687 BZY327679:BZY327687 CJU327679:CJU327687 CTQ327679:CTQ327687 DDM327679:DDM327687 DNI327679:DNI327687 DXE327679:DXE327687 EHA327679:EHA327687 EQW327679:EQW327687 FAS327679:FAS327687 FKO327679:FKO327687 FUK327679:FUK327687 GEG327679:GEG327687 GOC327679:GOC327687 GXY327679:GXY327687 HHU327679:HHU327687 HRQ327679:HRQ327687 IBM327679:IBM327687 ILI327679:ILI327687 IVE327679:IVE327687 JFA327679:JFA327687 JOW327679:JOW327687 JYS327679:JYS327687 KIO327679:KIO327687 KSK327679:KSK327687 LCG327679:LCG327687 LMC327679:LMC327687 LVY327679:LVY327687 MFU327679:MFU327687 MPQ327679:MPQ327687 MZM327679:MZM327687 NJI327679:NJI327687 NTE327679:NTE327687 ODA327679:ODA327687 OMW327679:OMW327687 OWS327679:OWS327687 PGO327679:PGO327687 PQK327679:PQK327687 QAG327679:QAG327687 QKC327679:QKC327687 QTY327679:QTY327687 RDU327679:RDU327687 RNQ327679:RNQ327687 RXM327679:RXM327687 SHI327679:SHI327687 SRE327679:SRE327687 TBA327679:TBA327687 TKW327679:TKW327687 TUS327679:TUS327687 UEO327679:UEO327687 UOK327679:UOK327687 UYG327679:UYG327687 VIC327679:VIC327687 VRY327679:VRY327687 WBU327679:WBU327687 WLQ327679:WLQ327687 WVM327679:WVM327687 I524287:I524295 JA393215:JA393223 SW393215:SW393223 ACS393215:ACS393223 AMO393215:AMO393223 AWK393215:AWK393223 BGG393215:BGG393223 BQC393215:BQC393223 BZY393215:BZY393223 CJU393215:CJU393223 CTQ393215:CTQ393223 DDM393215:DDM393223 DNI393215:DNI393223 DXE393215:DXE393223 EHA393215:EHA393223 EQW393215:EQW393223 FAS393215:FAS393223 FKO393215:FKO393223 FUK393215:FUK393223 GEG393215:GEG393223 GOC393215:GOC393223 GXY393215:GXY393223 HHU393215:HHU393223 HRQ393215:HRQ393223 IBM393215:IBM393223 ILI393215:ILI393223 IVE393215:IVE393223 JFA393215:JFA393223 JOW393215:JOW393223 JYS393215:JYS393223 KIO393215:KIO393223 KSK393215:KSK393223 LCG393215:LCG393223 LMC393215:LMC393223 LVY393215:LVY393223 MFU393215:MFU393223 MPQ393215:MPQ393223 MZM393215:MZM393223 NJI393215:NJI393223 NTE393215:NTE393223 ODA393215:ODA393223 OMW393215:OMW393223 OWS393215:OWS393223 PGO393215:PGO393223 PQK393215:PQK393223 QAG393215:QAG393223 QKC393215:QKC393223 QTY393215:QTY393223 RDU393215:RDU393223 RNQ393215:RNQ393223 RXM393215:RXM393223 SHI393215:SHI393223 SRE393215:SRE393223 TBA393215:TBA393223 TKW393215:TKW393223 TUS393215:TUS393223 UEO393215:UEO393223 UOK393215:UOK393223 UYG393215:UYG393223 VIC393215:VIC393223 VRY393215:VRY393223 WBU393215:WBU393223 WLQ393215:WLQ393223 WVM393215:WVM393223 I589823:I589831 JA458751:JA458759 SW458751:SW458759 ACS458751:ACS458759 AMO458751:AMO458759 AWK458751:AWK458759 BGG458751:BGG458759 BQC458751:BQC458759 BZY458751:BZY458759 CJU458751:CJU458759 CTQ458751:CTQ458759 DDM458751:DDM458759 DNI458751:DNI458759 DXE458751:DXE458759 EHA458751:EHA458759 EQW458751:EQW458759 FAS458751:FAS458759 FKO458751:FKO458759 FUK458751:FUK458759 GEG458751:GEG458759 GOC458751:GOC458759 GXY458751:GXY458759 HHU458751:HHU458759 HRQ458751:HRQ458759 IBM458751:IBM458759 ILI458751:ILI458759 IVE458751:IVE458759 JFA458751:JFA458759 JOW458751:JOW458759 JYS458751:JYS458759 KIO458751:KIO458759 KSK458751:KSK458759 LCG458751:LCG458759 LMC458751:LMC458759 LVY458751:LVY458759 MFU458751:MFU458759 MPQ458751:MPQ458759 MZM458751:MZM458759 NJI458751:NJI458759 NTE458751:NTE458759 ODA458751:ODA458759 OMW458751:OMW458759 OWS458751:OWS458759 PGO458751:PGO458759 PQK458751:PQK458759 QAG458751:QAG458759 QKC458751:QKC458759 QTY458751:QTY458759 RDU458751:RDU458759 RNQ458751:RNQ458759 RXM458751:RXM458759 SHI458751:SHI458759 SRE458751:SRE458759 TBA458751:TBA458759 TKW458751:TKW458759 TUS458751:TUS458759 UEO458751:UEO458759 UOK458751:UOK458759 UYG458751:UYG458759 VIC458751:VIC458759 VRY458751:VRY458759 WBU458751:WBU458759 WLQ458751:WLQ458759 WVM458751:WVM458759 I655359:I655367 JA524287:JA524295 SW524287:SW524295 ACS524287:ACS524295 AMO524287:AMO524295 AWK524287:AWK524295 BGG524287:BGG524295 BQC524287:BQC524295 BZY524287:BZY524295 CJU524287:CJU524295 CTQ524287:CTQ524295 DDM524287:DDM524295 DNI524287:DNI524295 DXE524287:DXE524295 EHA524287:EHA524295 EQW524287:EQW524295 FAS524287:FAS524295 FKO524287:FKO524295 FUK524287:FUK524295 GEG524287:GEG524295 GOC524287:GOC524295 GXY524287:GXY524295 HHU524287:HHU524295 HRQ524287:HRQ524295 IBM524287:IBM524295 ILI524287:ILI524295 IVE524287:IVE524295 JFA524287:JFA524295 JOW524287:JOW524295 JYS524287:JYS524295 KIO524287:KIO524295 KSK524287:KSK524295 LCG524287:LCG524295 LMC524287:LMC524295 LVY524287:LVY524295 MFU524287:MFU524295 MPQ524287:MPQ524295 MZM524287:MZM524295 NJI524287:NJI524295 NTE524287:NTE524295 ODA524287:ODA524295 OMW524287:OMW524295 OWS524287:OWS524295 PGO524287:PGO524295 PQK524287:PQK524295 QAG524287:QAG524295 QKC524287:QKC524295 QTY524287:QTY524295 RDU524287:RDU524295 RNQ524287:RNQ524295 RXM524287:RXM524295 SHI524287:SHI524295 SRE524287:SRE524295 TBA524287:TBA524295 TKW524287:TKW524295 TUS524287:TUS524295 UEO524287:UEO524295 UOK524287:UOK524295 UYG524287:UYG524295 VIC524287:VIC524295 VRY524287:VRY524295 WBU524287:WBU524295 WLQ524287:WLQ524295 WVM524287:WVM524295 I720895:I720903 JA589823:JA589831 SW589823:SW589831 ACS589823:ACS589831 AMO589823:AMO589831 AWK589823:AWK589831 BGG589823:BGG589831 BQC589823:BQC589831 BZY589823:BZY589831 CJU589823:CJU589831 CTQ589823:CTQ589831 DDM589823:DDM589831 DNI589823:DNI589831 DXE589823:DXE589831 EHA589823:EHA589831 EQW589823:EQW589831 FAS589823:FAS589831 FKO589823:FKO589831 FUK589823:FUK589831 GEG589823:GEG589831 GOC589823:GOC589831 GXY589823:GXY589831 HHU589823:HHU589831 HRQ589823:HRQ589831 IBM589823:IBM589831 ILI589823:ILI589831 IVE589823:IVE589831 JFA589823:JFA589831 JOW589823:JOW589831 JYS589823:JYS589831 KIO589823:KIO589831 KSK589823:KSK589831 LCG589823:LCG589831 LMC589823:LMC589831 LVY589823:LVY589831 MFU589823:MFU589831 MPQ589823:MPQ589831 MZM589823:MZM589831 NJI589823:NJI589831 NTE589823:NTE589831 ODA589823:ODA589831 OMW589823:OMW589831 OWS589823:OWS589831 PGO589823:PGO589831 PQK589823:PQK589831 QAG589823:QAG589831 QKC589823:QKC589831 QTY589823:QTY589831 RDU589823:RDU589831 RNQ589823:RNQ589831 RXM589823:RXM589831 SHI589823:SHI589831 SRE589823:SRE589831 TBA589823:TBA589831 TKW589823:TKW589831 TUS589823:TUS589831 UEO589823:UEO589831 UOK589823:UOK589831 UYG589823:UYG589831 VIC589823:VIC589831 VRY589823:VRY589831 WBU589823:WBU589831 WLQ589823:WLQ589831 WVM589823:WVM589831 I786431:I786439 JA655359:JA655367 SW655359:SW655367 ACS655359:ACS655367 AMO655359:AMO655367 AWK655359:AWK655367 BGG655359:BGG655367 BQC655359:BQC655367 BZY655359:BZY655367 CJU655359:CJU655367 CTQ655359:CTQ655367 DDM655359:DDM655367 DNI655359:DNI655367 DXE655359:DXE655367 EHA655359:EHA655367 EQW655359:EQW655367 FAS655359:FAS655367 FKO655359:FKO655367 FUK655359:FUK655367 GEG655359:GEG655367 GOC655359:GOC655367 GXY655359:GXY655367 HHU655359:HHU655367 HRQ655359:HRQ655367 IBM655359:IBM655367 ILI655359:ILI655367 IVE655359:IVE655367 JFA655359:JFA655367 JOW655359:JOW655367 JYS655359:JYS655367 KIO655359:KIO655367 KSK655359:KSK655367 LCG655359:LCG655367 LMC655359:LMC655367 LVY655359:LVY655367 MFU655359:MFU655367 MPQ655359:MPQ655367 MZM655359:MZM655367 NJI655359:NJI655367 NTE655359:NTE655367 ODA655359:ODA655367 OMW655359:OMW655367 OWS655359:OWS655367 PGO655359:PGO655367 PQK655359:PQK655367 QAG655359:QAG655367 QKC655359:QKC655367 QTY655359:QTY655367 RDU655359:RDU655367 RNQ655359:RNQ655367 RXM655359:RXM655367 SHI655359:SHI655367 SRE655359:SRE655367 TBA655359:TBA655367 TKW655359:TKW655367 TUS655359:TUS655367 UEO655359:UEO655367 UOK655359:UOK655367 UYG655359:UYG655367 VIC655359:VIC655367 VRY655359:VRY655367 WBU655359:WBU655367 WLQ655359:WLQ655367 WVM655359:WVM655367 I851967:I851975 JA720895:JA720903 SW720895:SW720903 ACS720895:ACS720903 AMO720895:AMO720903 AWK720895:AWK720903 BGG720895:BGG720903 BQC720895:BQC720903 BZY720895:BZY720903 CJU720895:CJU720903 CTQ720895:CTQ720903 DDM720895:DDM720903 DNI720895:DNI720903 DXE720895:DXE720903 EHA720895:EHA720903 EQW720895:EQW720903 FAS720895:FAS720903 FKO720895:FKO720903 FUK720895:FUK720903 GEG720895:GEG720903 GOC720895:GOC720903 GXY720895:GXY720903 HHU720895:HHU720903 HRQ720895:HRQ720903 IBM720895:IBM720903 ILI720895:ILI720903 IVE720895:IVE720903 JFA720895:JFA720903 JOW720895:JOW720903 JYS720895:JYS720903 KIO720895:KIO720903 KSK720895:KSK720903 LCG720895:LCG720903 LMC720895:LMC720903 LVY720895:LVY720903 MFU720895:MFU720903 MPQ720895:MPQ720903 MZM720895:MZM720903 NJI720895:NJI720903 NTE720895:NTE720903 ODA720895:ODA720903 OMW720895:OMW720903 OWS720895:OWS720903 PGO720895:PGO720903 PQK720895:PQK720903 QAG720895:QAG720903 QKC720895:QKC720903 QTY720895:QTY720903 RDU720895:RDU720903 RNQ720895:RNQ720903 RXM720895:RXM720903 SHI720895:SHI720903 SRE720895:SRE720903 TBA720895:TBA720903 TKW720895:TKW720903 TUS720895:TUS720903 UEO720895:UEO720903 UOK720895:UOK720903 UYG720895:UYG720903 VIC720895:VIC720903 VRY720895:VRY720903 WBU720895:WBU720903 WLQ720895:WLQ720903 WVM720895:WVM720903 I917503:I917511 JA786431:JA786439 SW786431:SW786439 ACS786431:ACS786439 AMO786431:AMO786439 AWK786431:AWK786439 BGG786431:BGG786439 BQC786431:BQC786439 BZY786431:BZY786439 CJU786431:CJU786439 CTQ786431:CTQ786439 DDM786431:DDM786439 DNI786431:DNI786439 DXE786431:DXE786439 EHA786431:EHA786439 EQW786431:EQW786439 FAS786431:FAS786439 FKO786431:FKO786439 FUK786431:FUK786439 GEG786431:GEG786439 GOC786431:GOC786439 GXY786431:GXY786439 HHU786431:HHU786439 HRQ786431:HRQ786439 IBM786431:IBM786439 ILI786431:ILI786439 IVE786431:IVE786439 JFA786431:JFA786439 JOW786431:JOW786439 JYS786431:JYS786439 KIO786431:KIO786439 KSK786431:KSK786439 LCG786431:LCG786439 LMC786431:LMC786439 LVY786431:LVY786439 MFU786431:MFU786439 MPQ786431:MPQ786439 MZM786431:MZM786439 NJI786431:NJI786439 NTE786431:NTE786439 ODA786431:ODA786439 OMW786431:OMW786439 OWS786431:OWS786439 PGO786431:PGO786439 PQK786431:PQK786439 QAG786431:QAG786439 QKC786431:QKC786439 QTY786431:QTY786439 RDU786431:RDU786439 RNQ786431:RNQ786439 RXM786431:RXM786439 SHI786431:SHI786439 SRE786431:SRE786439 TBA786431:TBA786439 TKW786431:TKW786439 TUS786431:TUS786439 UEO786431:UEO786439 UOK786431:UOK786439 UYG786431:UYG786439 VIC786431:VIC786439 VRY786431:VRY786439 WBU786431:WBU786439 WLQ786431:WLQ786439 WVM786431:WVM786439 I983039:I983047 JA851967:JA851975 SW851967:SW851975 ACS851967:ACS851975 AMO851967:AMO851975 AWK851967:AWK851975 BGG851967:BGG851975 BQC851967:BQC851975 BZY851967:BZY851975 CJU851967:CJU851975 CTQ851967:CTQ851975 DDM851967:DDM851975 DNI851967:DNI851975 DXE851967:DXE851975 EHA851967:EHA851975 EQW851967:EQW851975 FAS851967:FAS851975 FKO851967:FKO851975 FUK851967:FUK851975 GEG851967:GEG851975 GOC851967:GOC851975 GXY851967:GXY851975 HHU851967:HHU851975 HRQ851967:HRQ851975 IBM851967:IBM851975 ILI851967:ILI851975 IVE851967:IVE851975 JFA851967:JFA851975 JOW851967:JOW851975 JYS851967:JYS851975 KIO851967:KIO851975 KSK851967:KSK851975 LCG851967:LCG851975 LMC851967:LMC851975 LVY851967:LVY851975 MFU851967:MFU851975 MPQ851967:MPQ851975 MZM851967:MZM851975 NJI851967:NJI851975 NTE851967:NTE851975 ODA851967:ODA851975 OMW851967:OMW851975 OWS851967:OWS851975 PGO851967:PGO851975 PQK851967:PQK851975 QAG851967:QAG851975 QKC851967:QKC851975 QTY851967:QTY851975 RDU851967:RDU851975 RNQ851967:RNQ851975 RXM851967:RXM851975 SHI851967:SHI851975 SRE851967:SRE851975 TBA851967:TBA851975 TKW851967:TKW851975 TUS851967:TUS851975 UEO851967:UEO851975 UOK851967:UOK851975 UYG851967:UYG851975 VIC851967:VIC851975 VRY851967:VRY851975 WBU851967:WBU851975 WLQ851967:WLQ851975 WVM851967:WVM851975 I65535:I65543 JA917503:JA917511 SW917503:SW917511 ACS917503:ACS917511 AMO917503:AMO917511 AWK917503:AWK917511 BGG917503:BGG917511 BQC917503:BQC917511 BZY917503:BZY917511 CJU917503:CJU917511 CTQ917503:CTQ917511 DDM917503:DDM917511 DNI917503:DNI917511 DXE917503:DXE917511 EHA917503:EHA917511 EQW917503:EQW917511 FAS917503:FAS917511 FKO917503:FKO917511 FUK917503:FUK917511 GEG917503:GEG917511 GOC917503:GOC917511 GXY917503:GXY917511 HHU917503:HHU917511 HRQ917503:HRQ917511 IBM917503:IBM917511 ILI917503:ILI917511 IVE917503:IVE917511 JFA917503:JFA917511 JOW917503:JOW917511 JYS917503:JYS917511 KIO917503:KIO917511 KSK917503:KSK917511 LCG917503:LCG917511 LMC917503:LMC917511 LVY917503:LVY917511 MFU917503:MFU917511 MPQ917503:MPQ917511 MZM917503:MZM917511 NJI917503:NJI917511 NTE917503:NTE917511 ODA917503:ODA917511 OMW917503:OMW917511 OWS917503:OWS917511 PGO917503:PGO917511 PQK917503:PQK917511 QAG917503:QAG917511 QKC917503:QKC917511 QTY917503:QTY917511 RDU917503:RDU917511 RNQ917503:RNQ917511 RXM917503:RXM917511 SHI917503:SHI917511 SRE917503:SRE917511 TBA917503:TBA917511 TKW917503:TKW917511 TUS917503:TUS917511 UEO917503:UEO917511 UOK917503:UOK917511 UYG917503:UYG917511 VIC917503:VIC917511 VRY917503:VRY917511 WBU917503:WBU917511 WLQ917503:WLQ917511 WVM917503:WVM917511 WVM983039:WVM983047 JA983039:JA983047 SW983039:SW983047 ACS983039:ACS983047 AMO983039:AMO983047 AWK983039:AWK983047 BGG983039:BGG983047 BQC983039:BQC983047 BZY983039:BZY983047 CJU983039:CJU983047 CTQ983039:CTQ983047 DDM983039:DDM983047 DNI983039:DNI983047 DXE983039:DXE983047 EHA983039:EHA983047 EQW983039:EQW983047 FAS983039:FAS983047 FKO983039:FKO983047 FUK983039:FUK983047 GEG983039:GEG983047 GOC983039:GOC983047 GXY983039:GXY983047 HHU983039:HHU983047 HRQ983039:HRQ983047 IBM983039:IBM983047 ILI983039:ILI983047 IVE983039:IVE983047 JFA983039:JFA983047 JOW983039:JOW983047 JYS983039:JYS983047 KIO983039:KIO983047 KSK983039:KSK983047 LCG983039:LCG983047 LMC983039:LMC983047 LVY983039:LVY983047 MFU983039:MFU983047 MPQ983039:MPQ983047 MZM983039:MZM983047 NJI983039:NJI983047 NTE983039:NTE983047 ODA983039:ODA983047 OMW983039:OMW983047 OWS983039:OWS983047 PGO983039:PGO983047 PQK983039:PQK983047 QAG983039:QAG983047 QKC983039:QKC983047 QTY983039:QTY983047 RDU983039:RDU983047 RNQ983039:RNQ983047 RXM983039:RXM983047 SHI983039:SHI983047 SRE983039:SRE983047 TBA983039:TBA983047 TKW983039:TKW983047 TUS983039:TUS983047 UEO983039:UEO983047 UOK983039:UOK983047 UYG983039:UYG983047 VIC983039:VIC983047 VRY983039:VRY983047 WBU983039:WBU983047 WLQ983039:WLQ983047 SW7:SW17 JA7:JA17 I7:I17 WVM7:WVM17 WLQ7:WLQ17 WBU7:WBU17 VRY7:VRY17 VIC7:VIC17 UYG7:UYG17 UOK7:UOK17 UEO7:UEO17 TUS7:TUS17 TKW7:TKW17 TBA7:TBA17 SRE7:SRE17 SHI7:SHI17 RXM7:RXM17 RNQ7:RNQ17 RDU7:RDU17 QTY7:QTY17 QKC7:QKC17 QAG7:QAG17 PQK7:PQK17 PGO7:PGO17 OWS7:OWS17 OMW7:OMW17 ODA7:ODA17 NTE7:NTE17 NJI7:NJI17 MZM7:MZM17 MPQ7:MPQ17 MFU7:MFU17 LVY7:LVY17 LMC7:LMC17 LCG7:LCG17 KSK7:KSK17 KIO7:KIO17 JYS7:JYS17 JOW7:JOW17 JFA7:JFA17 IVE7:IVE17 ILI7:ILI17 IBM7:IBM17 HRQ7:HRQ17 HHU7:HHU17 GXY7:GXY17 GOC7:GOC17 GEG7:GEG17 FUK7:FUK17 FKO7:FKO17 FAS7:FAS17 EQW7:EQW17 EHA7:EHA17 DXE7:DXE17 DNI7:DNI17 DDM7:DDM17 CTQ7:CTQ17 CJU7:CJU17 BZY7:BZY17 BQC7:BQC17 BGG7:BGG17 AWK7:AWK17 AMO7:AMO17 ACS7:ACS17">
      <formula1>"Pass,Untest,Fail"</formula1>
    </dataValidation>
    <dataValidation type="list" allowBlank="1" showInputMessage="1" showErrorMessage="1" sqref="WVH983039:WVH983047 D65535:D65543 IV65535:IV65543 SR65535:SR65543 ACN65535:ACN65543 AMJ65535:AMJ65543 AWF65535:AWF65543 BGB65535:BGB65543 BPX65535:BPX65543 BZT65535:BZT65543 CJP65535:CJP65543 CTL65535:CTL65543 DDH65535:DDH65543 DND65535:DND65543 DWZ65535:DWZ65543 EGV65535:EGV65543 EQR65535:EQR65543 FAN65535:FAN65543 FKJ65535:FKJ65543 FUF65535:FUF65543 GEB65535:GEB65543 GNX65535:GNX65543 GXT65535:GXT65543 HHP65535:HHP65543 HRL65535:HRL65543 IBH65535:IBH65543 ILD65535:ILD65543 IUZ65535:IUZ65543 JEV65535:JEV65543 JOR65535:JOR65543 JYN65535:JYN65543 KIJ65535:KIJ65543 KSF65535:KSF65543 LCB65535:LCB65543 LLX65535:LLX65543 LVT65535:LVT65543 MFP65535:MFP65543 MPL65535:MPL65543 MZH65535:MZH65543 NJD65535:NJD65543 NSZ65535:NSZ65543 OCV65535:OCV65543 OMR65535:OMR65543 OWN65535:OWN65543 PGJ65535:PGJ65543 PQF65535:PQF65543 QAB65535:QAB65543 QJX65535:QJX65543 QTT65535:QTT65543 RDP65535:RDP65543 RNL65535:RNL65543 RXH65535:RXH65543 SHD65535:SHD65543 SQZ65535:SQZ65543 TAV65535:TAV65543 TKR65535:TKR65543 TUN65535:TUN65543 UEJ65535:UEJ65543 UOF65535:UOF65543 UYB65535:UYB65543 VHX65535:VHX65543 VRT65535:VRT65543 WBP65535:WBP65543 WLL65535:WLL65543 WVH65535:WVH65543 D131071:D131079 IV131071:IV131079 SR131071:SR131079 ACN131071:ACN131079 AMJ131071:AMJ131079 AWF131071:AWF131079 BGB131071:BGB131079 BPX131071:BPX131079 BZT131071:BZT131079 CJP131071:CJP131079 CTL131071:CTL131079 DDH131071:DDH131079 DND131071:DND131079 DWZ131071:DWZ131079 EGV131071:EGV131079 EQR131071:EQR131079 FAN131071:FAN131079 FKJ131071:FKJ131079 FUF131071:FUF131079 GEB131071:GEB131079 GNX131071:GNX131079 GXT131071:GXT131079 HHP131071:HHP131079 HRL131071:HRL131079 IBH131071:IBH131079 ILD131071:ILD131079 IUZ131071:IUZ131079 JEV131071:JEV131079 JOR131071:JOR131079 JYN131071:JYN131079 KIJ131071:KIJ131079 KSF131071:KSF131079 LCB131071:LCB131079 LLX131071:LLX131079 LVT131071:LVT131079 MFP131071:MFP131079 MPL131071:MPL131079 MZH131071:MZH131079 NJD131071:NJD131079 NSZ131071:NSZ131079 OCV131071:OCV131079 OMR131071:OMR131079 OWN131071:OWN131079 PGJ131071:PGJ131079 PQF131071:PQF131079 QAB131071:QAB131079 QJX131071:QJX131079 QTT131071:QTT131079 RDP131071:RDP131079 RNL131071:RNL131079 RXH131071:RXH131079 SHD131071:SHD131079 SQZ131071:SQZ131079 TAV131071:TAV131079 TKR131071:TKR131079 TUN131071:TUN131079 UEJ131071:UEJ131079 UOF131071:UOF131079 UYB131071:UYB131079 VHX131071:VHX131079 VRT131071:VRT131079 WBP131071:WBP131079 WLL131071:WLL131079 WVH131071:WVH131079 D196607:D196615 IV196607:IV196615 SR196607:SR196615 ACN196607:ACN196615 AMJ196607:AMJ196615 AWF196607:AWF196615 BGB196607:BGB196615 BPX196607:BPX196615 BZT196607:BZT196615 CJP196607:CJP196615 CTL196607:CTL196615 DDH196607:DDH196615 DND196607:DND196615 DWZ196607:DWZ196615 EGV196607:EGV196615 EQR196607:EQR196615 FAN196607:FAN196615 FKJ196607:FKJ196615 FUF196607:FUF196615 GEB196607:GEB196615 GNX196607:GNX196615 GXT196607:GXT196615 HHP196607:HHP196615 HRL196607:HRL196615 IBH196607:IBH196615 ILD196607:ILD196615 IUZ196607:IUZ196615 JEV196607:JEV196615 JOR196607:JOR196615 JYN196607:JYN196615 KIJ196607:KIJ196615 KSF196607:KSF196615 LCB196607:LCB196615 LLX196607:LLX196615 LVT196607:LVT196615 MFP196607:MFP196615 MPL196607:MPL196615 MZH196607:MZH196615 NJD196607:NJD196615 NSZ196607:NSZ196615 OCV196607:OCV196615 OMR196607:OMR196615 OWN196607:OWN196615 PGJ196607:PGJ196615 PQF196607:PQF196615 QAB196607:QAB196615 QJX196607:QJX196615 QTT196607:QTT196615 RDP196607:RDP196615 RNL196607:RNL196615 RXH196607:RXH196615 SHD196607:SHD196615 SQZ196607:SQZ196615 TAV196607:TAV196615 TKR196607:TKR196615 TUN196607:TUN196615 UEJ196607:UEJ196615 UOF196607:UOF196615 UYB196607:UYB196615 VHX196607:VHX196615 VRT196607:VRT196615 WBP196607:WBP196615 WLL196607:WLL196615 WVH196607:WVH196615 D262143:D262151 IV262143:IV262151 SR262143:SR262151 ACN262143:ACN262151 AMJ262143:AMJ262151 AWF262143:AWF262151 BGB262143:BGB262151 BPX262143:BPX262151 BZT262143:BZT262151 CJP262143:CJP262151 CTL262143:CTL262151 DDH262143:DDH262151 DND262143:DND262151 DWZ262143:DWZ262151 EGV262143:EGV262151 EQR262143:EQR262151 FAN262143:FAN262151 FKJ262143:FKJ262151 FUF262143:FUF262151 GEB262143:GEB262151 GNX262143:GNX262151 GXT262143:GXT262151 HHP262143:HHP262151 HRL262143:HRL262151 IBH262143:IBH262151 ILD262143:ILD262151 IUZ262143:IUZ262151 JEV262143:JEV262151 JOR262143:JOR262151 JYN262143:JYN262151 KIJ262143:KIJ262151 KSF262143:KSF262151 LCB262143:LCB262151 LLX262143:LLX262151 LVT262143:LVT262151 MFP262143:MFP262151 MPL262143:MPL262151 MZH262143:MZH262151 NJD262143:NJD262151 NSZ262143:NSZ262151 OCV262143:OCV262151 OMR262143:OMR262151 OWN262143:OWN262151 PGJ262143:PGJ262151 PQF262143:PQF262151 QAB262143:QAB262151 QJX262143:QJX262151 QTT262143:QTT262151 RDP262143:RDP262151 RNL262143:RNL262151 RXH262143:RXH262151 SHD262143:SHD262151 SQZ262143:SQZ262151 TAV262143:TAV262151 TKR262143:TKR262151 TUN262143:TUN262151 UEJ262143:UEJ262151 UOF262143:UOF262151 UYB262143:UYB262151 VHX262143:VHX262151 VRT262143:VRT262151 WBP262143:WBP262151 WLL262143:WLL262151 WVH262143:WVH262151 D327679:D327687 IV327679:IV327687 SR327679:SR327687 ACN327679:ACN327687 AMJ327679:AMJ327687 AWF327679:AWF327687 BGB327679:BGB327687 BPX327679:BPX327687 BZT327679:BZT327687 CJP327679:CJP327687 CTL327679:CTL327687 DDH327679:DDH327687 DND327679:DND327687 DWZ327679:DWZ327687 EGV327679:EGV327687 EQR327679:EQR327687 FAN327679:FAN327687 FKJ327679:FKJ327687 FUF327679:FUF327687 GEB327679:GEB327687 GNX327679:GNX327687 GXT327679:GXT327687 HHP327679:HHP327687 HRL327679:HRL327687 IBH327679:IBH327687 ILD327679:ILD327687 IUZ327679:IUZ327687 JEV327679:JEV327687 JOR327679:JOR327687 JYN327679:JYN327687 KIJ327679:KIJ327687 KSF327679:KSF327687 LCB327679:LCB327687 LLX327679:LLX327687 LVT327679:LVT327687 MFP327679:MFP327687 MPL327679:MPL327687 MZH327679:MZH327687 NJD327679:NJD327687 NSZ327679:NSZ327687 OCV327679:OCV327687 OMR327679:OMR327687 OWN327679:OWN327687 PGJ327679:PGJ327687 PQF327679:PQF327687 QAB327679:QAB327687 QJX327679:QJX327687 QTT327679:QTT327687 RDP327679:RDP327687 RNL327679:RNL327687 RXH327679:RXH327687 SHD327679:SHD327687 SQZ327679:SQZ327687 TAV327679:TAV327687 TKR327679:TKR327687 TUN327679:TUN327687 UEJ327679:UEJ327687 UOF327679:UOF327687 UYB327679:UYB327687 VHX327679:VHX327687 VRT327679:VRT327687 WBP327679:WBP327687 WLL327679:WLL327687 WVH327679:WVH327687 D393215:D393223 IV393215:IV393223 SR393215:SR393223 ACN393215:ACN393223 AMJ393215:AMJ393223 AWF393215:AWF393223 BGB393215:BGB393223 BPX393215:BPX393223 BZT393215:BZT393223 CJP393215:CJP393223 CTL393215:CTL393223 DDH393215:DDH393223 DND393215:DND393223 DWZ393215:DWZ393223 EGV393215:EGV393223 EQR393215:EQR393223 FAN393215:FAN393223 FKJ393215:FKJ393223 FUF393215:FUF393223 GEB393215:GEB393223 GNX393215:GNX393223 GXT393215:GXT393223 HHP393215:HHP393223 HRL393215:HRL393223 IBH393215:IBH393223 ILD393215:ILD393223 IUZ393215:IUZ393223 JEV393215:JEV393223 JOR393215:JOR393223 JYN393215:JYN393223 KIJ393215:KIJ393223 KSF393215:KSF393223 LCB393215:LCB393223 LLX393215:LLX393223 LVT393215:LVT393223 MFP393215:MFP393223 MPL393215:MPL393223 MZH393215:MZH393223 NJD393215:NJD393223 NSZ393215:NSZ393223 OCV393215:OCV393223 OMR393215:OMR393223 OWN393215:OWN393223 PGJ393215:PGJ393223 PQF393215:PQF393223 QAB393215:QAB393223 QJX393215:QJX393223 QTT393215:QTT393223 RDP393215:RDP393223 RNL393215:RNL393223 RXH393215:RXH393223 SHD393215:SHD393223 SQZ393215:SQZ393223 TAV393215:TAV393223 TKR393215:TKR393223 TUN393215:TUN393223 UEJ393215:UEJ393223 UOF393215:UOF393223 UYB393215:UYB393223 VHX393215:VHX393223 VRT393215:VRT393223 WBP393215:WBP393223 WLL393215:WLL393223 WVH393215:WVH393223 D458751:D458759 IV458751:IV458759 SR458751:SR458759 ACN458751:ACN458759 AMJ458751:AMJ458759 AWF458751:AWF458759 BGB458751:BGB458759 BPX458751:BPX458759 BZT458751:BZT458759 CJP458751:CJP458759 CTL458751:CTL458759 DDH458751:DDH458759 DND458751:DND458759 DWZ458751:DWZ458759 EGV458751:EGV458759 EQR458751:EQR458759 FAN458751:FAN458759 FKJ458751:FKJ458759 FUF458751:FUF458759 GEB458751:GEB458759 GNX458751:GNX458759 GXT458751:GXT458759 HHP458751:HHP458759 HRL458751:HRL458759 IBH458751:IBH458759 ILD458751:ILD458759 IUZ458751:IUZ458759 JEV458751:JEV458759 JOR458751:JOR458759 JYN458751:JYN458759 KIJ458751:KIJ458759 KSF458751:KSF458759 LCB458751:LCB458759 LLX458751:LLX458759 LVT458751:LVT458759 MFP458751:MFP458759 MPL458751:MPL458759 MZH458751:MZH458759 NJD458751:NJD458759 NSZ458751:NSZ458759 OCV458751:OCV458759 OMR458751:OMR458759 OWN458751:OWN458759 PGJ458751:PGJ458759 PQF458751:PQF458759 QAB458751:QAB458759 QJX458751:QJX458759 QTT458751:QTT458759 RDP458751:RDP458759 RNL458751:RNL458759 RXH458751:RXH458759 SHD458751:SHD458759 SQZ458751:SQZ458759 TAV458751:TAV458759 TKR458751:TKR458759 TUN458751:TUN458759 UEJ458751:UEJ458759 UOF458751:UOF458759 UYB458751:UYB458759 VHX458751:VHX458759 VRT458751:VRT458759 WBP458751:WBP458759 WLL458751:WLL458759 WVH458751:WVH458759 D524287:D524295 IV524287:IV524295 SR524287:SR524295 ACN524287:ACN524295 AMJ524287:AMJ524295 AWF524287:AWF524295 BGB524287:BGB524295 BPX524287:BPX524295 BZT524287:BZT524295 CJP524287:CJP524295 CTL524287:CTL524295 DDH524287:DDH524295 DND524287:DND524295 DWZ524287:DWZ524295 EGV524287:EGV524295 EQR524287:EQR524295 FAN524287:FAN524295 FKJ524287:FKJ524295 FUF524287:FUF524295 GEB524287:GEB524295 GNX524287:GNX524295 GXT524287:GXT524295 HHP524287:HHP524295 HRL524287:HRL524295 IBH524287:IBH524295 ILD524287:ILD524295 IUZ524287:IUZ524295 JEV524287:JEV524295 JOR524287:JOR524295 JYN524287:JYN524295 KIJ524287:KIJ524295 KSF524287:KSF524295 LCB524287:LCB524295 LLX524287:LLX524295 LVT524287:LVT524295 MFP524287:MFP524295 MPL524287:MPL524295 MZH524287:MZH524295 NJD524287:NJD524295 NSZ524287:NSZ524295 OCV524287:OCV524295 OMR524287:OMR524295 OWN524287:OWN524295 PGJ524287:PGJ524295 PQF524287:PQF524295 QAB524287:QAB524295 QJX524287:QJX524295 QTT524287:QTT524295 RDP524287:RDP524295 RNL524287:RNL524295 RXH524287:RXH524295 SHD524287:SHD524295 SQZ524287:SQZ524295 TAV524287:TAV524295 TKR524287:TKR524295 TUN524287:TUN524295 UEJ524287:UEJ524295 UOF524287:UOF524295 UYB524287:UYB524295 VHX524287:VHX524295 VRT524287:VRT524295 WBP524287:WBP524295 WLL524287:WLL524295 WVH524287:WVH524295 D589823:D589831 IV589823:IV589831 SR589823:SR589831 ACN589823:ACN589831 AMJ589823:AMJ589831 AWF589823:AWF589831 BGB589823:BGB589831 BPX589823:BPX589831 BZT589823:BZT589831 CJP589823:CJP589831 CTL589823:CTL589831 DDH589823:DDH589831 DND589823:DND589831 DWZ589823:DWZ589831 EGV589823:EGV589831 EQR589823:EQR589831 FAN589823:FAN589831 FKJ589823:FKJ589831 FUF589823:FUF589831 GEB589823:GEB589831 GNX589823:GNX589831 GXT589823:GXT589831 HHP589823:HHP589831 HRL589823:HRL589831 IBH589823:IBH589831 ILD589823:ILD589831 IUZ589823:IUZ589831 JEV589823:JEV589831 JOR589823:JOR589831 JYN589823:JYN589831 KIJ589823:KIJ589831 KSF589823:KSF589831 LCB589823:LCB589831 LLX589823:LLX589831 LVT589823:LVT589831 MFP589823:MFP589831 MPL589823:MPL589831 MZH589823:MZH589831 NJD589823:NJD589831 NSZ589823:NSZ589831 OCV589823:OCV589831 OMR589823:OMR589831 OWN589823:OWN589831 PGJ589823:PGJ589831 PQF589823:PQF589831 QAB589823:QAB589831 QJX589823:QJX589831 QTT589823:QTT589831 RDP589823:RDP589831 RNL589823:RNL589831 RXH589823:RXH589831 SHD589823:SHD589831 SQZ589823:SQZ589831 TAV589823:TAV589831 TKR589823:TKR589831 TUN589823:TUN589831 UEJ589823:UEJ589831 UOF589823:UOF589831 UYB589823:UYB589831 VHX589823:VHX589831 VRT589823:VRT589831 WBP589823:WBP589831 WLL589823:WLL589831 WVH589823:WVH589831 D655359:D655367 IV655359:IV655367 SR655359:SR655367 ACN655359:ACN655367 AMJ655359:AMJ655367 AWF655359:AWF655367 BGB655359:BGB655367 BPX655359:BPX655367 BZT655359:BZT655367 CJP655359:CJP655367 CTL655359:CTL655367 DDH655359:DDH655367 DND655359:DND655367 DWZ655359:DWZ655367 EGV655359:EGV655367 EQR655359:EQR655367 FAN655359:FAN655367 FKJ655359:FKJ655367 FUF655359:FUF655367 GEB655359:GEB655367 GNX655359:GNX655367 GXT655359:GXT655367 HHP655359:HHP655367 HRL655359:HRL655367 IBH655359:IBH655367 ILD655359:ILD655367 IUZ655359:IUZ655367 JEV655359:JEV655367 JOR655359:JOR655367 JYN655359:JYN655367 KIJ655359:KIJ655367 KSF655359:KSF655367 LCB655359:LCB655367 LLX655359:LLX655367 LVT655359:LVT655367 MFP655359:MFP655367 MPL655359:MPL655367 MZH655359:MZH655367 NJD655359:NJD655367 NSZ655359:NSZ655367 OCV655359:OCV655367 OMR655359:OMR655367 OWN655359:OWN655367 PGJ655359:PGJ655367 PQF655359:PQF655367 QAB655359:QAB655367 QJX655359:QJX655367 QTT655359:QTT655367 RDP655359:RDP655367 RNL655359:RNL655367 RXH655359:RXH655367 SHD655359:SHD655367 SQZ655359:SQZ655367 TAV655359:TAV655367 TKR655359:TKR655367 TUN655359:TUN655367 UEJ655359:UEJ655367 UOF655359:UOF655367 UYB655359:UYB655367 VHX655359:VHX655367 VRT655359:VRT655367 WBP655359:WBP655367 WLL655359:WLL655367 WVH655359:WVH655367 D720895:D720903 IV720895:IV720903 SR720895:SR720903 ACN720895:ACN720903 AMJ720895:AMJ720903 AWF720895:AWF720903 BGB720895:BGB720903 BPX720895:BPX720903 BZT720895:BZT720903 CJP720895:CJP720903 CTL720895:CTL720903 DDH720895:DDH720903 DND720895:DND720903 DWZ720895:DWZ720903 EGV720895:EGV720903 EQR720895:EQR720903 FAN720895:FAN720903 FKJ720895:FKJ720903 FUF720895:FUF720903 GEB720895:GEB720903 GNX720895:GNX720903 GXT720895:GXT720903 HHP720895:HHP720903 HRL720895:HRL720903 IBH720895:IBH720903 ILD720895:ILD720903 IUZ720895:IUZ720903 JEV720895:JEV720903 JOR720895:JOR720903 JYN720895:JYN720903 KIJ720895:KIJ720903 KSF720895:KSF720903 LCB720895:LCB720903 LLX720895:LLX720903 LVT720895:LVT720903 MFP720895:MFP720903 MPL720895:MPL720903 MZH720895:MZH720903 NJD720895:NJD720903 NSZ720895:NSZ720903 OCV720895:OCV720903 OMR720895:OMR720903 OWN720895:OWN720903 PGJ720895:PGJ720903 PQF720895:PQF720903 QAB720895:QAB720903 QJX720895:QJX720903 QTT720895:QTT720903 RDP720895:RDP720903 RNL720895:RNL720903 RXH720895:RXH720903 SHD720895:SHD720903 SQZ720895:SQZ720903 TAV720895:TAV720903 TKR720895:TKR720903 TUN720895:TUN720903 UEJ720895:UEJ720903 UOF720895:UOF720903 UYB720895:UYB720903 VHX720895:VHX720903 VRT720895:VRT720903 WBP720895:WBP720903 WLL720895:WLL720903 WVH720895:WVH720903 D786431:D786439 IV786431:IV786439 SR786431:SR786439 ACN786431:ACN786439 AMJ786431:AMJ786439 AWF786431:AWF786439 BGB786431:BGB786439 BPX786431:BPX786439 BZT786431:BZT786439 CJP786431:CJP786439 CTL786431:CTL786439 DDH786431:DDH786439 DND786431:DND786439 DWZ786431:DWZ786439 EGV786431:EGV786439 EQR786431:EQR786439 FAN786431:FAN786439 FKJ786431:FKJ786439 FUF786431:FUF786439 GEB786431:GEB786439 GNX786431:GNX786439 GXT786431:GXT786439 HHP786431:HHP786439 HRL786431:HRL786439 IBH786431:IBH786439 ILD786431:ILD786439 IUZ786431:IUZ786439 JEV786431:JEV786439 JOR786431:JOR786439 JYN786431:JYN786439 KIJ786431:KIJ786439 KSF786431:KSF786439 LCB786431:LCB786439 LLX786431:LLX786439 LVT786431:LVT786439 MFP786431:MFP786439 MPL786431:MPL786439 MZH786431:MZH786439 NJD786431:NJD786439 NSZ786431:NSZ786439 OCV786431:OCV786439 OMR786431:OMR786439 OWN786431:OWN786439 PGJ786431:PGJ786439 PQF786431:PQF786439 QAB786431:QAB786439 QJX786431:QJX786439 QTT786431:QTT786439 RDP786431:RDP786439 RNL786431:RNL786439 RXH786431:RXH786439 SHD786431:SHD786439 SQZ786431:SQZ786439 TAV786431:TAV786439 TKR786431:TKR786439 TUN786431:TUN786439 UEJ786431:UEJ786439 UOF786431:UOF786439 UYB786431:UYB786439 VHX786431:VHX786439 VRT786431:VRT786439 WBP786431:WBP786439 WLL786431:WLL786439 WVH786431:WVH786439 D851967:D851975 IV851967:IV851975 SR851967:SR851975 ACN851967:ACN851975 AMJ851967:AMJ851975 AWF851967:AWF851975 BGB851967:BGB851975 BPX851967:BPX851975 BZT851967:BZT851975 CJP851967:CJP851975 CTL851967:CTL851975 DDH851967:DDH851975 DND851967:DND851975 DWZ851967:DWZ851975 EGV851967:EGV851975 EQR851967:EQR851975 FAN851967:FAN851975 FKJ851967:FKJ851975 FUF851967:FUF851975 GEB851967:GEB851975 GNX851967:GNX851975 GXT851967:GXT851975 HHP851967:HHP851975 HRL851967:HRL851975 IBH851967:IBH851975 ILD851967:ILD851975 IUZ851967:IUZ851975 JEV851967:JEV851975 JOR851967:JOR851975 JYN851967:JYN851975 KIJ851967:KIJ851975 KSF851967:KSF851975 LCB851967:LCB851975 LLX851967:LLX851975 LVT851967:LVT851975 MFP851967:MFP851975 MPL851967:MPL851975 MZH851967:MZH851975 NJD851967:NJD851975 NSZ851967:NSZ851975 OCV851967:OCV851975 OMR851967:OMR851975 OWN851967:OWN851975 PGJ851967:PGJ851975 PQF851967:PQF851975 QAB851967:QAB851975 QJX851967:QJX851975 QTT851967:QTT851975 RDP851967:RDP851975 RNL851967:RNL851975 RXH851967:RXH851975 SHD851967:SHD851975 SQZ851967:SQZ851975 TAV851967:TAV851975 TKR851967:TKR851975 TUN851967:TUN851975 UEJ851967:UEJ851975 UOF851967:UOF851975 UYB851967:UYB851975 VHX851967:VHX851975 VRT851967:VRT851975 WBP851967:WBP851975 WLL851967:WLL851975 WVH851967:WVH851975 D917503:D917511 IV917503:IV917511 SR917503:SR917511 ACN917503:ACN917511 AMJ917503:AMJ917511 AWF917503:AWF917511 BGB917503:BGB917511 BPX917503:BPX917511 BZT917503:BZT917511 CJP917503:CJP917511 CTL917503:CTL917511 DDH917503:DDH917511 DND917503:DND917511 DWZ917503:DWZ917511 EGV917503:EGV917511 EQR917503:EQR917511 FAN917503:FAN917511 FKJ917503:FKJ917511 FUF917503:FUF917511 GEB917503:GEB917511 GNX917503:GNX917511 GXT917503:GXT917511 HHP917503:HHP917511 HRL917503:HRL917511 IBH917503:IBH917511 ILD917503:ILD917511 IUZ917503:IUZ917511 JEV917503:JEV917511 JOR917503:JOR917511 JYN917503:JYN917511 KIJ917503:KIJ917511 KSF917503:KSF917511 LCB917503:LCB917511 LLX917503:LLX917511 LVT917503:LVT917511 MFP917503:MFP917511 MPL917503:MPL917511 MZH917503:MZH917511 NJD917503:NJD917511 NSZ917503:NSZ917511 OCV917503:OCV917511 OMR917503:OMR917511 OWN917503:OWN917511 PGJ917503:PGJ917511 PQF917503:PQF917511 QAB917503:QAB917511 QJX917503:QJX917511 QTT917503:QTT917511 RDP917503:RDP917511 RNL917503:RNL917511 RXH917503:RXH917511 SHD917503:SHD917511 SQZ917503:SQZ917511 TAV917503:TAV917511 TKR917503:TKR917511 TUN917503:TUN917511 UEJ917503:UEJ917511 UOF917503:UOF917511 UYB917503:UYB917511 VHX917503:VHX917511 VRT917503:VRT917511 WBP917503:WBP917511 WLL917503:WLL917511 WVH917503:WVH917511 D983039:D983047 IV983039:IV983047 SR983039:SR983047 ACN983039:ACN983047 AMJ983039:AMJ983047 AWF983039:AWF983047 BGB983039:BGB983047 BPX983039:BPX983047 BZT983039:BZT983047 CJP983039:CJP983047 CTL983039:CTL983047 DDH983039:DDH983047 DND983039:DND983047 DWZ983039:DWZ983047 EGV983039:EGV983047 EQR983039:EQR983047 FAN983039:FAN983047 FKJ983039:FKJ983047 FUF983039:FUF983047 GEB983039:GEB983047 GNX983039:GNX983047 GXT983039:GXT983047 HHP983039:HHP983047 HRL983039:HRL983047 IBH983039:IBH983047 ILD983039:ILD983047 IUZ983039:IUZ983047 JEV983039:JEV983047 JOR983039:JOR983047 JYN983039:JYN983047 KIJ983039:KIJ983047 KSF983039:KSF983047 LCB983039:LCB983047 LLX983039:LLX983047 LVT983039:LVT983047 MFP983039:MFP983047 MPL983039:MPL983047 MZH983039:MZH983047 NJD983039:NJD983047 NSZ983039:NSZ983047 OCV983039:OCV983047 OMR983039:OMR983047 OWN983039:OWN983047 PGJ983039:PGJ983047 PQF983039:PQF983047 QAB983039:QAB983047 QJX983039:QJX983047 QTT983039:QTT983047 RDP983039:RDP983047 RNL983039:RNL983047 RXH983039:RXH983047 SHD983039:SHD983047 SQZ983039:SQZ983047 TAV983039:TAV983047 TKR983039:TKR983047 TUN983039:TUN983047 UEJ983039:UEJ983047 UOF983039:UOF983047 UYB983039:UYB983047 VHX983039:VHX983047 VRT983039:VRT983047 WBP983039:WBP983047 WLL983039:WLL983047 IV7:IV17 D7:D17 WVH7:WVH17 WLL7:WLL17 WBP7:WBP17 VRT7:VRT17 VHX7:VHX17 UYB7:UYB17 UOF7:UOF17 UEJ7:UEJ17 TUN7:TUN17 TKR7:TKR17 TAV7:TAV17 SQZ7:SQZ17 SHD7:SHD17 RXH7:RXH17 RNL7:RNL17 RDP7:RDP17 QTT7:QTT17 QJX7:QJX17 QAB7:QAB17 PQF7:PQF17 PGJ7:PGJ17 OWN7:OWN17 OMR7:OMR17 OCV7:OCV17 NSZ7:NSZ17 NJD7:NJD17 MZH7:MZH17 MPL7:MPL17 MFP7:MFP17 LVT7:LVT17 LLX7:LLX17 LCB7:LCB17 KSF7:KSF17 KIJ7:KIJ17 JYN7:JYN17 JOR7:JOR17 JEV7:JEV17 IUZ7:IUZ17 ILD7:ILD17 IBH7:IBH17 HRL7:HRL17 HHP7:HHP17 GXT7:GXT17 GNX7:GNX17 GEB7:GEB17 FUF7:FUF17 FKJ7:FKJ17 FAN7:FAN17 EQR7:EQR17 EGV7:EGV17 DWZ7:DWZ17 DND7:DND17 DDH7:DDH17 CTL7:CTL17 CJP7:CJP17 BZT7:BZT17 BPX7:BPX17 BGB7:BGB17 AWF7:AWF17 AMJ7:AMJ17 ACN7:ACN17 SR7:SR17">
      <formula1>"高,中,低"</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6" stopIfTrue="1" id="{57B74250-1C1B-4986-B9B9-E9E12E1C805B}">
            <xm:f>'02_登录'!#REF!="error"</xm:f>
            <x14:dxf>
              <font>
                <b val="0"/>
                <i val="0"/>
                <condense val="0"/>
                <extend val="0"/>
                <color indexed="60"/>
              </font>
            </x14:dxf>
          </x14:cfRule>
          <xm:sqref>K7:K8 K10:K11</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1:L11"/>
  <sheetViews>
    <sheetView workbookViewId="0">
      <selection activeCell="H11" sqref="H11"/>
    </sheetView>
  </sheetViews>
  <sheetFormatPr defaultColWidth="9" defaultRowHeight="14.25"/>
  <cols>
    <col min="1" max="1" width="1.625" style="20" customWidth="1"/>
    <col min="2" max="6" width="9" style="20"/>
    <col min="7" max="7" width="29" style="20" customWidth="1"/>
    <col min="8" max="8" width="28.875" style="20" customWidth="1"/>
    <col min="9" max="9" width="10.25" style="20" bestFit="1" customWidth="1"/>
    <col min="10" max="10" width="9" style="20"/>
    <col min="11" max="11" width="25.125" style="20" customWidth="1"/>
    <col min="12" max="12" width="10.75" style="20" customWidth="1"/>
    <col min="13" max="250" width="9" style="20"/>
    <col min="251" max="251" width="1.625" style="20" customWidth="1"/>
    <col min="252" max="253" width="0" style="20" hidden="1" customWidth="1"/>
    <col min="254" max="258" width="9" style="20"/>
    <col min="259" max="259" width="29" style="20" customWidth="1"/>
    <col min="260" max="260" width="28.875" style="20" customWidth="1"/>
    <col min="261" max="261" width="13.5" style="20" customWidth="1"/>
    <col min="262" max="262" width="9" style="20"/>
    <col min="263" max="263" width="34.375" style="20" customWidth="1"/>
    <col min="264" max="264" width="14.875" style="20" customWidth="1"/>
    <col min="265" max="506" width="9" style="20"/>
    <col min="507" max="507" width="1.625" style="20" customWidth="1"/>
    <col min="508" max="509" width="0" style="20" hidden="1" customWidth="1"/>
    <col min="510" max="514" width="9" style="20"/>
    <col min="515" max="515" width="29" style="20" customWidth="1"/>
    <col min="516" max="516" width="28.875" style="20" customWidth="1"/>
    <col min="517" max="517" width="13.5" style="20" customWidth="1"/>
    <col min="518" max="518" width="9" style="20"/>
    <col min="519" max="519" width="34.375" style="20" customWidth="1"/>
    <col min="520" max="520" width="14.875" style="20" customWidth="1"/>
    <col min="521" max="762" width="9" style="20"/>
    <col min="763" max="763" width="1.625" style="20" customWidth="1"/>
    <col min="764" max="765" width="0" style="20" hidden="1" customWidth="1"/>
    <col min="766" max="770" width="9" style="20"/>
    <col min="771" max="771" width="29" style="20" customWidth="1"/>
    <col min="772" max="772" width="28.875" style="20" customWidth="1"/>
    <col min="773" max="773" width="13.5" style="20" customWidth="1"/>
    <col min="774" max="774" width="9" style="20"/>
    <col min="775" max="775" width="34.375" style="20" customWidth="1"/>
    <col min="776" max="776" width="14.875" style="20" customWidth="1"/>
    <col min="777" max="1018" width="9" style="20"/>
    <col min="1019" max="1019" width="1.625" style="20" customWidth="1"/>
    <col min="1020" max="1021" width="0" style="20" hidden="1" customWidth="1"/>
    <col min="1022" max="1026" width="9" style="20"/>
    <col min="1027" max="1027" width="29" style="20" customWidth="1"/>
    <col min="1028" max="1028" width="28.875" style="20" customWidth="1"/>
    <col min="1029" max="1029" width="13.5" style="20" customWidth="1"/>
    <col min="1030" max="1030" width="9" style="20"/>
    <col min="1031" max="1031" width="34.375" style="20" customWidth="1"/>
    <col min="1032" max="1032" width="14.875" style="20" customWidth="1"/>
    <col min="1033" max="1274" width="9" style="20"/>
    <col min="1275" max="1275" width="1.625" style="20" customWidth="1"/>
    <col min="1276" max="1277" width="0" style="20" hidden="1" customWidth="1"/>
    <col min="1278" max="1282" width="9" style="20"/>
    <col min="1283" max="1283" width="29" style="20" customWidth="1"/>
    <col min="1284" max="1284" width="28.875" style="20" customWidth="1"/>
    <col min="1285" max="1285" width="13.5" style="20" customWidth="1"/>
    <col min="1286" max="1286" width="9" style="20"/>
    <col min="1287" max="1287" width="34.375" style="20" customWidth="1"/>
    <col min="1288" max="1288" width="14.875" style="20" customWidth="1"/>
    <col min="1289" max="1530" width="9" style="20"/>
    <col min="1531" max="1531" width="1.625" style="20" customWidth="1"/>
    <col min="1532" max="1533" width="0" style="20" hidden="1" customWidth="1"/>
    <col min="1534" max="1538" width="9" style="20"/>
    <col min="1539" max="1539" width="29" style="20" customWidth="1"/>
    <col min="1540" max="1540" width="28.875" style="20" customWidth="1"/>
    <col min="1541" max="1541" width="13.5" style="20" customWidth="1"/>
    <col min="1542" max="1542" width="9" style="20"/>
    <col min="1543" max="1543" width="34.375" style="20" customWidth="1"/>
    <col min="1544" max="1544" width="14.875" style="20" customWidth="1"/>
    <col min="1545" max="1786" width="9" style="20"/>
    <col min="1787" max="1787" width="1.625" style="20" customWidth="1"/>
    <col min="1788" max="1789" width="0" style="20" hidden="1" customWidth="1"/>
    <col min="1790" max="1794" width="9" style="20"/>
    <col min="1795" max="1795" width="29" style="20" customWidth="1"/>
    <col min="1796" max="1796" width="28.875" style="20" customWidth="1"/>
    <col min="1797" max="1797" width="13.5" style="20" customWidth="1"/>
    <col min="1798" max="1798" width="9" style="20"/>
    <col min="1799" max="1799" width="34.375" style="20" customWidth="1"/>
    <col min="1800" max="1800" width="14.875" style="20" customWidth="1"/>
    <col min="1801" max="2042" width="9" style="20"/>
    <col min="2043" max="2043" width="1.625" style="20" customWidth="1"/>
    <col min="2044" max="2045" width="0" style="20" hidden="1" customWidth="1"/>
    <col min="2046" max="2050" width="9" style="20"/>
    <col min="2051" max="2051" width="29" style="20" customWidth="1"/>
    <col min="2052" max="2052" width="28.875" style="20" customWidth="1"/>
    <col min="2053" max="2053" width="13.5" style="20" customWidth="1"/>
    <col min="2054" max="2054" width="9" style="20"/>
    <col min="2055" max="2055" width="34.375" style="20" customWidth="1"/>
    <col min="2056" max="2056" width="14.875" style="20" customWidth="1"/>
    <col min="2057" max="2298" width="9" style="20"/>
    <col min="2299" max="2299" width="1.625" style="20" customWidth="1"/>
    <col min="2300" max="2301" width="0" style="20" hidden="1" customWidth="1"/>
    <col min="2302" max="2306" width="9" style="20"/>
    <col min="2307" max="2307" width="29" style="20" customWidth="1"/>
    <col min="2308" max="2308" width="28.875" style="20" customWidth="1"/>
    <col min="2309" max="2309" width="13.5" style="20" customWidth="1"/>
    <col min="2310" max="2310" width="9" style="20"/>
    <col min="2311" max="2311" width="34.375" style="20" customWidth="1"/>
    <col min="2312" max="2312" width="14.875" style="20" customWidth="1"/>
    <col min="2313" max="2554" width="9" style="20"/>
    <col min="2555" max="2555" width="1.625" style="20" customWidth="1"/>
    <col min="2556" max="2557" width="0" style="20" hidden="1" customWidth="1"/>
    <col min="2558" max="2562" width="9" style="20"/>
    <col min="2563" max="2563" width="29" style="20" customWidth="1"/>
    <col min="2564" max="2564" width="28.875" style="20" customWidth="1"/>
    <col min="2565" max="2565" width="13.5" style="20" customWidth="1"/>
    <col min="2566" max="2566" width="9" style="20"/>
    <col min="2567" max="2567" width="34.375" style="20" customWidth="1"/>
    <col min="2568" max="2568" width="14.875" style="20" customWidth="1"/>
    <col min="2569" max="2810" width="9" style="20"/>
    <col min="2811" max="2811" width="1.625" style="20" customWidth="1"/>
    <col min="2812" max="2813" width="0" style="20" hidden="1" customWidth="1"/>
    <col min="2814" max="2818" width="9" style="20"/>
    <col min="2819" max="2819" width="29" style="20" customWidth="1"/>
    <col min="2820" max="2820" width="28.875" style="20" customWidth="1"/>
    <col min="2821" max="2821" width="13.5" style="20" customWidth="1"/>
    <col min="2822" max="2822" width="9" style="20"/>
    <col min="2823" max="2823" width="34.375" style="20" customWidth="1"/>
    <col min="2824" max="2824" width="14.875" style="20" customWidth="1"/>
    <col min="2825" max="3066" width="9" style="20"/>
    <col min="3067" max="3067" width="1.625" style="20" customWidth="1"/>
    <col min="3068" max="3069" width="0" style="20" hidden="1" customWidth="1"/>
    <col min="3070" max="3074" width="9" style="20"/>
    <col min="3075" max="3075" width="29" style="20" customWidth="1"/>
    <col min="3076" max="3076" width="28.875" style="20" customWidth="1"/>
    <col min="3077" max="3077" width="13.5" style="20" customWidth="1"/>
    <col min="3078" max="3078" width="9" style="20"/>
    <col min="3079" max="3079" width="34.375" style="20" customWidth="1"/>
    <col min="3080" max="3080" width="14.875" style="20" customWidth="1"/>
    <col min="3081" max="3322" width="9" style="20"/>
    <col min="3323" max="3323" width="1.625" style="20" customWidth="1"/>
    <col min="3324" max="3325" width="0" style="20" hidden="1" customWidth="1"/>
    <col min="3326" max="3330" width="9" style="20"/>
    <col min="3331" max="3331" width="29" style="20" customWidth="1"/>
    <col min="3332" max="3332" width="28.875" style="20" customWidth="1"/>
    <col min="3333" max="3333" width="13.5" style="20" customWidth="1"/>
    <col min="3334" max="3334" width="9" style="20"/>
    <col min="3335" max="3335" width="34.375" style="20" customWidth="1"/>
    <col min="3336" max="3336" width="14.875" style="20" customWidth="1"/>
    <col min="3337" max="3578" width="9" style="20"/>
    <col min="3579" max="3579" width="1.625" style="20" customWidth="1"/>
    <col min="3580" max="3581" width="0" style="20" hidden="1" customWidth="1"/>
    <col min="3582" max="3586" width="9" style="20"/>
    <col min="3587" max="3587" width="29" style="20" customWidth="1"/>
    <col min="3588" max="3588" width="28.875" style="20" customWidth="1"/>
    <col min="3589" max="3589" width="13.5" style="20" customWidth="1"/>
    <col min="3590" max="3590" width="9" style="20"/>
    <col min="3591" max="3591" width="34.375" style="20" customWidth="1"/>
    <col min="3592" max="3592" width="14.875" style="20" customWidth="1"/>
    <col min="3593" max="3834" width="9" style="20"/>
    <col min="3835" max="3835" width="1.625" style="20" customWidth="1"/>
    <col min="3836" max="3837" width="0" style="20" hidden="1" customWidth="1"/>
    <col min="3838" max="3842" width="9" style="20"/>
    <col min="3843" max="3843" width="29" style="20" customWidth="1"/>
    <col min="3844" max="3844" width="28.875" style="20" customWidth="1"/>
    <col min="3845" max="3845" width="13.5" style="20" customWidth="1"/>
    <col min="3846" max="3846" width="9" style="20"/>
    <col min="3847" max="3847" width="34.375" style="20" customWidth="1"/>
    <col min="3848" max="3848" width="14.875" style="20" customWidth="1"/>
    <col min="3849" max="4090" width="9" style="20"/>
    <col min="4091" max="4091" width="1.625" style="20" customWidth="1"/>
    <col min="4092" max="4093" width="0" style="20" hidden="1" customWidth="1"/>
    <col min="4094" max="4098" width="9" style="20"/>
    <col min="4099" max="4099" width="29" style="20" customWidth="1"/>
    <col min="4100" max="4100" width="28.875" style="20" customWidth="1"/>
    <col min="4101" max="4101" width="13.5" style="20" customWidth="1"/>
    <col min="4102" max="4102" width="9" style="20"/>
    <col min="4103" max="4103" width="34.375" style="20" customWidth="1"/>
    <col min="4104" max="4104" width="14.875" style="20" customWidth="1"/>
    <col min="4105" max="4346" width="9" style="20"/>
    <col min="4347" max="4347" width="1.625" style="20" customWidth="1"/>
    <col min="4348" max="4349" width="0" style="20" hidden="1" customWidth="1"/>
    <col min="4350" max="4354" width="9" style="20"/>
    <col min="4355" max="4355" width="29" style="20" customWidth="1"/>
    <col min="4356" max="4356" width="28.875" style="20" customWidth="1"/>
    <col min="4357" max="4357" width="13.5" style="20" customWidth="1"/>
    <col min="4358" max="4358" width="9" style="20"/>
    <col min="4359" max="4359" width="34.375" style="20" customWidth="1"/>
    <col min="4360" max="4360" width="14.875" style="20" customWidth="1"/>
    <col min="4361" max="4602" width="9" style="20"/>
    <col min="4603" max="4603" width="1.625" style="20" customWidth="1"/>
    <col min="4604" max="4605" width="0" style="20" hidden="1" customWidth="1"/>
    <col min="4606" max="4610" width="9" style="20"/>
    <col min="4611" max="4611" width="29" style="20" customWidth="1"/>
    <col min="4612" max="4612" width="28.875" style="20" customWidth="1"/>
    <col min="4613" max="4613" width="13.5" style="20" customWidth="1"/>
    <col min="4614" max="4614" width="9" style="20"/>
    <col min="4615" max="4615" width="34.375" style="20" customWidth="1"/>
    <col min="4616" max="4616" width="14.875" style="20" customWidth="1"/>
    <col min="4617" max="4858" width="9" style="20"/>
    <col min="4859" max="4859" width="1.625" style="20" customWidth="1"/>
    <col min="4860" max="4861" width="0" style="20" hidden="1" customWidth="1"/>
    <col min="4862" max="4866" width="9" style="20"/>
    <col min="4867" max="4867" width="29" style="20" customWidth="1"/>
    <col min="4868" max="4868" width="28.875" style="20" customWidth="1"/>
    <col min="4869" max="4869" width="13.5" style="20" customWidth="1"/>
    <col min="4870" max="4870" width="9" style="20"/>
    <col min="4871" max="4871" width="34.375" style="20" customWidth="1"/>
    <col min="4872" max="4872" width="14.875" style="20" customWidth="1"/>
    <col min="4873" max="5114" width="9" style="20"/>
    <col min="5115" max="5115" width="1.625" style="20" customWidth="1"/>
    <col min="5116" max="5117" width="0" style="20" hidden="1" customWidth="1"/>
    <col min="5118" max="5122" width="9" style="20"/>
    <col min="5123" max="5123" width="29" style="20" customWidth="1"/>
    <col min="5124" max="5124" width="28.875" style="20" customWidth="1"/>
    <col min="5125" max="5125" width="13.5" style="20" customWidth="1"/>
    <col min="5126" max="5126" width="9" style="20"/>
    <col min="5127" max="5127" width="34.375" style="20" customWidth="1"/>
    <col min="5128" max="5128" width="14.875" style="20" customWidth="1"/>
    <col min="5129" max="5370" width="9" style="20"/>
    <col min="5371" max="5371" width="1.625" style="20" customWidth="1"/>
    <col min="5372" max="5373" width="0" style="20" hidden="1" customWidth="1"/>
    <col min="5374" max="5378" width="9" style="20"/>
    <col min="5379" max="5379" width="29" style="20" customWidth="1"/>
    <col min="5380" max="5380" width="28.875" style="20" customWidth="1"/>
    <col min="5381" max="5381" width="13.5" style="20" customWidth="1"/>
    <col min="5382" max="5382" width="9" style="20"/>
    <col min="5383" max="5383" width="34.375" style="20" customWidth="1"/>
    <col min="5384" max="5384" width="14.875" style="20" customWidth="1"/>
    <col min="5385" max="5626" width="9" style="20"/>
    <col min="5627" max="5627" width="1.625" style="20" customWidth="1"/>
    <col min="5628" max="5629" width="0" style="20" hidden="1" customWidth="1"/>
    <col min="5630" max="5634" width="9" style="20"/>
    <col min="5635" max="5635" width="29" style="20" customWidth="1"/>
    <col min="5636" max="5636" width="28.875" style="20" customWidth="1"/>
    <col min="5637" max="5637" width="13.5" style="20" customWidth="1"/>
    <col min="5638" max="5638" width="9" style="20"/>
    <col min="5639" max="5639" width="34.375" style="20" customWidth="1"/>
    <col min="5640" max="5640" width="14.875" style="20" customWidth="1"/>
    <col min="5641" max="5882" width="9" style="20"/>
    <col min="5883" max="5883" width="1.625" style="20" customWidth="1"/>
    <col min="5884" max="5885" width="0" style="20" hidden="1" customWidth="1"/>
    <col min="5886" max="5890" width="9" style="20"/>
    <col min="5891" max="5891" width="29" style="20" customWidth="1"/>
    <col min="5892" max="5892" width="28.875" style="20" customWidth="1"/>
    <col min="5893" max="5893" width="13.5" style="20" customWidth="1"/>
    <col min="5894" max="5894" width="9" style="20"/>
    <col min="5895" max="5895" width="34.375" style="20" customWidth="1"/>
    <col min="5896" max="5896" width="14.875" style="20" customWidth="1"/>
    <col min="5897" max="6138" width="9" style="20"/>
    <col min="6139" max="6139" width="1.625" style="20" customWidth="1"/>
    <col min="6140" max="6141" width="0" style="20" hidden="1" customWidth="1"/>
    <col min="6142" max="6146" width="9" style="20"/>
    <col min="6147" max="6147" width="29" style="20" customWidth="1"/>
    <col min="6148" max="6148" width="28.875" style="20" customWidth="1"/>
    <col min="6149" max="6149" width="13.5" style="20" customWidth="1"/>
    <col min="6150" max="6150" width="9" style="20"/>
    <col min="6151" max="6151" width="34.375" style="20" customWidth="1"/>
    <col min="6152" max="6152" width="14.875" style="20" customWidth="1"/>
    <col min="6153" max="6394" width="9" style="20"/>
    <col min="6395" max="6395" width="1.625" style="20" customWidth="1"/>
    <col min="6396" max="6397" width="0" style="20" hidden="1" customWidth="1"/>
    <col min="6398" max="6402" width="9" style="20"/>
    <col min="6403" max="6403" width="29" style="20" customWidth="1"/>
    <col min="6404" max="6404" width="28.875" style="20" customWidth="1"/>
    <col min="6405" max="6405" width="13.5" style="20" customWidth="1"/>
    <col min="6406" max="6406" width="9" style="20"/>
    <col min="6407" max="6407" width="34.375" style="20" customWidth="1"/>
    <col min="6408" max="6408" width="14.875" style="20" customWidth="1"/>
    <col min="6409" max="6650" width="9" style="20"/>
    <col min="6651" max="6651" width="1.625" style="20" customWidth="1"/>
    <col min="6652" max="6653" width="0" style="20" hidden="1" customWidth="1"/>
    <col min="6654" max="6658" width="9" style="20"/>
    <col min="6659" max="6659" width="29" style="20" customWidth="1"/>
    <col min="6660" max="6660" width="28.875" style="20" customWidth="1"/>
    <col min="6661" max="6661" width="13.5" style="20" customWidth="1"/>
    <col min="6662" max="6662" width="9" style="20"/>
    <col min="6663" max="6663" width="34.375" style="20" customWidth="1"/>
    <col min="6664" max="6664" width="14.875" style="20" customWidth="1"/>
    <col min="6665" max="6906" width="9" style="20"/>
    <col min="6907" max="6907" width="1.625" style="20" customWidth="1"/>
    <col min="6908" max="6909" width="0" style="20" hidden="1" customWidth="1"/>
    <col min="6910" max="6914" width="9" style="20"/>
    <col min="6915" max="6915" width="29" style="20" customWidth="1"/>
    <col min="6916" max="6916" width="28.875" style="20" customWidth="1"/>
    <col min="6917" max="6917" width="13.5" style="20" customWidth="1"/>
    <col min="6918" max="6918" width="9" style="20"/>
    <col min="6919" max="6919" width="34.375" style="20" customWidth="1"/>
    <col min="6920" max="6920" width="14.875" style="20" customWidth="1"/>
    <col min="6921" max="7162" width="9" style="20"/>
    <col min="7163" max="7163" width="1.625" style="20" customWidth="1"/>
    <col min="7164" max="7165" width="0" style="20" hidden="1" customWidth="1"/>
    <col min="7166" max="7170" width="9" style="20"/>
    <col min="7171" max="7171" width="29" style="20" customWidth="1"/>
    <col min="7172" max="7172" width="28.875" style="20" customWidth="1"/>
    <col min="7173" max="7173" width="13.5" style="20" customWidth="1"/>
    <col min="7174" max="7174" width="9" style="20"/>
    <col min="7175" max="7175" width="34.375" style="20" customWidth="1"/>
    <col min="7176" max="7176" width="14.875" style="20" customWidth="1"/>
    <col min="7177" max="7418" width="9" style="20"/>
    <col min="7419" max="7419" width="1.625" style="20" customWidth="1"/>
    <col min="7420" max="7421" width="0" style="20" hidden="1" customWidth="1"/>
    <col min="7422" max="7426" width="9" style="20"/>
    <col min="7427" max="7427" width="29" style="20" customWidth="1"/>
    <col min="7428" max="7428" width="28.875" style="20" customWidth="1"/>
    <col min="7429" max="7429" width="13.5" style="20" customWidth="1"/>
    <col min="7430" max="7430" width="9" style="20"/>
    <col min="7431" max="7431" width="34.375" style="20" customWidth="1"/>
    <col min="7432" max="7432" width="14.875" style="20" customWidth="1"/>
    <col min="7433" max="7674" width="9" style="20"/>
    <col min="7675" max="7675" width="1.625" style="20" customWidth="1"/>
    <col min="7676" max="7677" width="0" style="20" hidden="1" customWidth="1"/>
    <col min="7678" max="7682" width="9" style="20"/>
    <col min="7683" max="7683" width="29" style="20" customWidth="1"/>
    <col min="7684" max="7684" width="28.875" style="20" customWidth="1"/>
    <col min="7685" max="7685" width="13.5" style="20" customWidth="1"/>
    <col min="7686" max="7686" width="9" style="20"/>
    <col min="7687" max="7687" width="34.375" style="20" customWidth="1"/>
    <col min="7688" max="7688" width="14.875" style="20" customWidth="1"/>
    <col min="7689" max="7930" width="9" style="20"/>
    <col min="7931" max="7931" width="1.625" style="20" customWidth="1"/>
    <col min="7932" max="7933" width="0" style="20" hidden="1" customWidth="1"/>
    <col min="7934" max="7938" width="9" style="20"/>
    <col min="7939" max="7939" width="29" style="20" customWidth="1"/>
    <col min="7940" max="7940" width="28.875" style="20" customWidth="1"/>
    <col min="7941" max="7941" width="13.5" style="20" customWidth="1"/>
    <col min="7942" max="7942" width="9" style="20"/>
    <col min="7943" max="7943" width="34.375" style="20" customWidth="1"/>
    <col min="7944" max="7944" width="14.875" style="20" customWidth="1"/>
    <col min="7945" max="8186" width="9" style="20"/>
    <col min="8187" max="8187" width="1.625" style="20" customWidth="1"/>
    <col min="8188" max="8189" width="0" style="20" hidden="1" customWidth="1"/>
    <col min="8190" max="8194" width="9" style="20"/>
    <col min="8195" max="8195" width="29" style="20" customWidth="1"/>
    <col min="8196" max="8196" width="28.875" style="20" customWidth="1"/>
    <col min="8197" max="8197" width="13.5" style="20" customWidth="1"/>
    <col min="8198" max="8198" width="9" style="20"/>
    <col min="8199" max="8199" width="34.375" style="20" customWidth="1"/>
    <col min="8200" max="8200" width="14.875" style="20" customWidth="1"/>
    <col min="8201" max="8442" width="9" style="20"/>
    <col min="8443" max="8443" width="1.625" style="20" customWidth="1"/>
    <col min="8444" max="8445" width="0" style="20" hidden="1" customWidth="1"/>
    <col min="8446" max="8450" width="9" style="20"/>
    <col min="8451" max="8451" width="29" style="20" customWidth="1"/>
    <col min="8452" max="8452" width="28.875" style="20" customWidth="1"/>
    <col min="8453" max="8453" width="13.5" style="20" customWidth="1"/>
    <col min="8454" max="8454" width="9" style="20"/>
    <col min="8455" max="8455" width="34.375" style="20" customWidth="1"/>
    <col min="8456" max="8456" width="14.875" style="20" customWidth="1"/>
    <col min="8457" max="8698" width="9" style="20"/>
    <col min="8699" max="8699" width="1.625" style="20" customWidth="1"/>
    <col min="8700" max="8701" width="0" style="20" hidden="1" customWidth="1"/>
    <col min="8702" max="8706" width="9" style="20"/>
    <col min="8707" max="8707" width="29" style="20" customWidth="1"/>
    <col min="8708" max="8708" width="28.875" style="20" customWidth="1"/>
    <col min="8709" max="8709" width="13.5" style="20" customWidth="1"/>
    <col min="8710" max="8710" width="9" style="20"/>
    <col min="8711" max="8711" width="34.375" style="20" customWidth="1"/>
    <col min="8712" max="8712" width="14.875" style="20" customWidth="1"/>
    <col min="8713" max="8954" width="9" style="20"/>
    <col min="8955" max="8955" width="1.625" style="20" customWidth="1"/>
    <col min="8956" max="8957" width="0" style="20" hidden="1" customWidth="1"/>
    <col min="8958" max="8962" width="9" style="20"/>
    <col min="8963" max="8963" width="29" style="20" customWidth="1"/>
    <col min="8964" max="8964" width="28.875" style="20" customWidth="1"/>
    <col min="8965" max="8965" width="13.5" style="20" customWidth="1"/>
    <col min="8966" max="8966" width="9" style="20"/>
    <col min="8967" max="8967" width="34.375" style="20" customWidth="1"/>
    <col min="8968" max="8968" width="14.875" style="20" customWidth="1"/>
    <col min="8969" max="9210" width="9" style="20"/>
    <col min="9211" max="9211" width="1.625" style="20" customWidth="1"/>
    <col min="9212" max="9213" width="0" style="20" hidden="1" customWidth="1"/>
    <col min="9214" max="9218" width="9" style="20"/>
    <col min="9219" max="9219" width="29" style="20" customWidth="1"/>
    <col min="9220" max="9220" width="28.875" style="20" customWidth="1"/>
    <col min="9221" max="9221" width="13.5" style="20" customWidth="1"/>
    <col min="9222" max="9222" width="9" style="20"/>
    <col min="9223" max="9223" width="34.375" style="20" customWidth="1"/>
    <col min="9224" max="9224" width="14.875" style="20" customWidth="1"/>
    <col min="9225" max="9466" width="9" style="20"/>
    <col min="9467" max="9467" width="1.625" style="20" customWidth="1"/>
    <col min="9468" max="9469" width="0" style="20" hidden="1" customWidth="1"/>
    <col min="9470" max="9474" width="9" style="20"/>
    <col min="9475" max="9475" width="29" style="20" customWidth="1"/>
    <col min="9476" max="9476" width="28.875" style="20" customWidth="1"/>
    <col min="9477" max="9477" width="13.5" style="20" customWidth="1"/>
    <col min="9478" max="9478" width="9" style="20"/>
    <col min="9479" max="9479" width="34.375" style="20" customWidth="1"/>
    <col min="9480" max="9480" width="14.875" style="20" customWidth="1"/>
    <col min="9481" max="9722" width="9" style="20"/>
    <col min="9723" max="9723" width="1.625" style="20" customWidth="1"/>
    <col min="9724" max="9725" width="0" style="20" hidden="1" customWidth="1"/>
    <col min="9726" max="9730" width="9" style="20"/>
    <col min="9731" max="9731" width="29" style="20" customWidth="1"/>
    <col min="9732" max="9732" width="28.875" style="20" customWidth="1"/>
    <col min="9733" max="9733" width="13.5" style="20" customWidth="1"/>
    <col min="9734" max="9734" width="9" style="20"/>
    <col min="9735" max="9735" width="34.375" style="20" customWidth="1"/>
    <col min="9736" max="9736" width="14.875" style="20" customWidth="1"/>
    <col min="9737" max="9978" width="9" style="20"/>
    <col min="9979" max="9979" width="1.625" style="20" customWidth="1"/>
    <col min="9980" max="9981" width="0" style="20" hidden="1" customWidth="1"/>
    <col min="9982" max="9986" width="9" style="20"/>
    <col min="9987" max="9987" width="29" style="20" customWidth="1"/>
    <col min="9988" max="9988" width="28.875" style="20" customWidth="1"/>
    <col min="9989" max="9989" width="13.5" style="20" customWidth="1"/>
    <col min="9990" max="9990" width="9" style="20"/>
    <col min="9991" max="9991" width="34.375" style="20" customWidth="1"/>
    <col min="9992" max="9992" width="14.875" style="20" customWidth="1"/>
    <col min="9993" max="10234" width="9" style="20"/>
    <col min="10235" max="10235" width="1.625" style="20" customWidth="1"/>
    <col min="10236" max="10237" width="0" style="20" hidden="1" customWidth="1"/>
    <col min="10238" max="10242" width="9" style="20"/>
    <col min="10243" max="10243" width="29" style="20" customWidth="1"/>
    <col min="10244" max="10244" width="28.875" style="20" customWidth="1"/>
    <col min="10245" max="10245" width="13.5" style="20" customWidth="1"/>
    <col min="10246" max="10246" width="9" style="20"/>
    <col min="10247" max="10247" width="34.375" style="20" customWidth="1"/>
    <col min="10248" max="10248" width="14.875" style="20" customWidth="1"/>
    <col min="10249" max="10490" width="9" style="20"/>
    <col min="10491" max="10491" width="1.625" style="20" customWidth="1"/>
    <col min="10492" max="10493" width="0" style="20" hidden="1" customWidth="1"/>
    <col min="10494" max="10498" width="9" style="20"/>
    <col min="10499" max="10499" width="29" style="20" customWidth="1"/>
    <col min="10500" max="10500" width="28.875" style="20" customWidth="1"/>
    <col min="10501" max="10501" width="13.5" style="20" customWidth="1"/>
    <col min="10502" max="10502" width="9" style="20"/>
    <col min="10503" max="10503" width="34.375" style="20" customWidth="1"/>
    <col min="10504" max="10504" width="14.875" style="20" customWidth="1"/>
    <col min="10505" max="10746" width="9" style="20"/>
    <col min="10747" max="10747" width="1.625" style="20" customWidth="1"/>
    <col min="10748" max="10749" width="0" style="20" hidden="1" customWidth="1"/>
    <col min="10750" max="10754" width="9" style="20"/>
    <col min="10755" max="10755" width="29" style="20" customWidth="1"/>
    <col min="10756" max="10756" width="28.875" style="20" customWidth="1"/>
    <col min="10757" max="10757" width="13.5" style="20" customWidth="1"/>
    <col min="10758" max="10758" width="9" style="20"/>
    <col min="10759" max="10759" width="34.375" style="20" customWidth="1"/>
    <col min="10760" max="10760" width="14.875" style="20" customWidth="1"/>
    <col min="10761" max="11002" width="9" style="20"/>
    <col min="11003" max="11003" width="1.625" style="20" customWidth="1"/>
    <col min="11004" max="11005" width="0" style="20" hidden="1" customWidth="1"/>
    <col min="11006" max="11010" width="9" style="20"/>
    <col min="11011" max="11011" width="29" style="20" customWidth="1"/>
    <col min="11012" max="11012" width="28.875" style="20" customWidth="1"/>
    <col min="11013" max="11013" width="13.5" style="20" customWidth="1"/>
    <col min="11014" max="11014" width="9" style="20"/>
    <col min="11015" max="11015" width="34.375" style="20" customWidth="1"/>
    <col min="11016" max="11016" width="14.875" style="20" customWidth="1"/>
    <col min="11017" max="11258" width="9" style="20"/>
    <col min="11259" max="11259" width="1.625" style="20" customWidth="1"/>
    <col min="11260" max="11261" width="0" style="20" hidden="1" customWidth="1"/>
    <col min="11262" max="11266" width="9" style="20"/>
    <col min="11267" max="11267" width="29" style="20" customWidth="1"/>
    <col min="11268" max="11268" width="28.875" style="20" customWidth="1"/>
    <col min="11269" max="11269" width="13.5" style="20" customWidth="1"/>
    <col min="11270" max="11270" width="9" style="20"/>
    <col min="11271" max="11271" width="34.375" style="20" customWidth="1"/>
    <col min="11272" max="11272" width="14.875" style="20" customWidth="1"/>
    <col min="11273" max="11514" width="9" style="20"/>
    <col min="11515" max="11515" width="1.625" style="20" customWidth="1"/>
    <col min="11516" max="11517" width="0" style="20" hidden="1" customWidth="1"/>
    <col min="11518" max="11522" width="9" style="20"/>
    <col min="11523" max="11523" width="29" style="20" customWidth="1"/>
    <col min="11524" max="11524" width="28.875" style="20" customWidth="1"/>
    <col min="11525" max="11525" width="13.5" style="20" customWidth="1"/>
    <col min="11526" max="11526" width="9" style="20"/>
    <col min="11527" max="11527" width="34.375" style="20" customWidth="1"/>
    <col min="11528" max="11528" width="14.875" style="20" customWidth="1"/>
    <col min="11529" max="11770" width="9" style="20"/>
    <col min="11771" max="11771" width="1.625" style="20" customWidth="1"/>
    <col min="11772" max="11773" width="0" style="20" hidden="1" customWidth="1"/>
    <col min="11774" max="11778" width="9" style="20"/>
    <col min="11779" max="11779" width="29" style="20" customWidth="1"/>
    <col min="11780" max="11780" width="28.875" style="20" customWidth="1"/>
    <col min="11781" max="11781" width="13.5" style="20" customWidth="1"/>
    <col min="11782" max="11782" width="9" style="20"/>
    <col min="11783" max="11783" width="34.375" style="20" customWidth="1"/>
    <col min="11784" max="11784" width="14.875" style="20" customWidth="1"/>
    <col min="11785" max="12026" width="9" style="20"/>
    <col min="12027" max="12027" width="1.625" style="20" customWidth="1"/>
    <col min="12028" max="12029" width="0" style="20" hidden="1" customWidth="1"/>
    <col min="12030" max="12034" width="9" style="20"/>
    <col min="12035" max="12035" width="29" style="20" customWidth="1"/>
    <col min="12036" max="12036" width="28.875" style="20" customWidth="1"/>
    <col min="12037" max="12037" width="13.5" style="20" customWidth="1"/>
    <col min="12038" max="12038" width="9" style="20"/>
    <col min="12039" max="12039" width="34.375" style="20" customWidth="1"/>
    <col min="12040" max="12040" width="14.875" style="20" customWidth="1"/>
    <col min="12041" max="12282" width="9" style="20"/>
    <col min="12283" max="12283" width="1.625" style="20" customWidth="1"/>
    <col min="12284" max="12285" width="0" style="20" hidden="1" customWidth="1"/>
    <col min="12286" max="12290" width="9" style="20"/>
    <col min="12291" max="12291" width="29" style="20" customWidth="1"/>
    <col min="12292" max="12292" width="28.875" style="20" customWidth="1"/>
    <col min="12293" max="12293" width="13.5" style="20" customWidth="1"/>
    <col min="12294" max="12294" width="9" style="20"/>
    <col min="12295" max="12295" width="34.375" style="20" customWidth="1"/>
    <col min="12296" max="12296" width="14.875" style="20" customWidth="1"/>
    <col min="12297" max="12538" width="9" style="20"/>
    <col min="12539" max="12539" width="1.625" style="20" customWidth="1"/>
    <col min="12540" max="12541" width="0" style="20" hidden="1" customWidth="1"/>
    <col min="12542" max="12546" width="9" style="20"/>
    <col min="12547" max="12547" width="29" style="20" customWidth="1"/>
    <col min="12548" max="12548" width="28.875" style="20" customWidth="1"/>
    <col min="12549" max="12549" width="13.5" style="20" customWidth="1"/>
    <col min="12550" max="12550" width="9" style="20"/>
    <col min="12551" max="12551" width="34.375" style="20" customWidth="1"/>
    <col min="12552" max="12552" width="14.875" style="20" customWidth="1"/>
    <col min="12553" max="12794" width="9" style="20"/>
    <col min="12795" max="12795" width="1.625" style="20" customWidth="1"/>
    <col min="12796" max="12797" width="0" style="20" hidden="1" customWidth="1"/>
    <col min="12798" max="12802" width="9" style="20"/>
    <col min="12803" max="12803" width="29" style="20" customWidth="1"/>
    <col min="12804" max="12804" width="28.875" style="20" customWidth="1"/>
    <col min="12805" max="12805" width="13.5" style="20" customWidth="1"/>
    <col min="12806" max="12806" width="9" style="20"/>
    <col min="12807" max="12807" width="34.375" style="20" customWidth="1"/>
    <col min="12808" max="12808" width="14.875" style="20" customWidth="1"/>
    <col min="12809" max="13050" width="9" style="20"/>
    <col min="13051" max="13051" width="1.625" style="20" customWidth="1"/>
    <col min="13052" max="13053" width="0" style="20" hidden="1" customWidth="1"/>
    <col min="13054" max="13058" width="9" style="20"/>
    <col min="13059" max="13059" width="29" style="20" customWidth="1"/>
    <col min="13060" max="13060" width="28.875" style="20" customWidth="1"/>
    <col min="13061" max="13061" width="13.5" style="20" customWidth="1"/>
    <col min="13062" max="13062" width="9" style="20"/>
    <col min="13063" max="13063" width="34.375" style="20" customWidth="1"/>
    <col min="13064" max="13064" width="14.875" style="20" customWidth="1"/>
    <col min="13065" max="13306" width="9" style="20"/>
    <col min="13307" max="13307" width="1.625" style="20" customWidth="1"/>
    <col min="13308" max="13309" width="0" style="20" hidden="1" customWidth="1"/>
    <col min="13310" max="13314" width="9" style="20"/>
    <col min="13315" max="13315" width="29" style="20" customWidth="1"/>
    <col min="13316" max="13316" width="28.875" style="20" customWidth="1"/>
    <col min="13317" max="13317" width="13.5" style="20" customWidth="1"/>
    <col min="13318" max="13318" width="9" style="20"/>
    <col min="13319" max="13319" width="34.375" style="20" customWidth="1"/>
    <col min="13320" max="13320" width="14.875" style="20" customWidth="1"/>
    <col min="13321" max="13562" width="9" style="20"/>
    <col min="13563" max="13563" width="1.625" style="20" customWidth="1"/>
    <col min="13564" max="13565" width="0" style="20" hidden="1" customWidth="1"/>
    <col min="13566" max="13570" width="9" style="20"/>
    <col min="13571" max="13571" width="29" style="20" customWidth="1"/>
    <col min="13572" max="13572" width="28.875" style="20" customWidth="1"/>
    <col min="13573" max="13573" width="13.5" style="20" customWidth="1"/>
    <col min="13574" max="13574" width="9" style="20"/>
    <col min="13575" max="13575" width="34.375" style="20" customWidth="1"/>
    <col min="13576" max="13576" width="14.875" style="20" customWidth="1"/>
    <col min="13577" max="13818" width="9" style="20"/>
    <col min="13819" max="13819" width="1.625" style="20" customWidth="1"/>
    <col min="13820" max="13821" width="0" style="20" hidden="1" customWidth="1"/>
    <col min="13822" max="13826" width="9" style="20"/>
    <col min="13827" max="13827" width="29" style="20" customWidth="1"/>
    <col min="13828" max="13828" width="28.875" style="20" customWidth="1"/>
    <col min="13829" max="13829" width="13.5" style="20" customWidth="1"/>
    <col min="13830" max="13830" width="9" style="20"/>
    <col min="13831" max="13831" width="34.375" style="20" customWidth="1"/>
    <col min="13832" max="13832" width="14.875" style="20" customWidth="1"/>
    <col min="13833" max="14074" width="9" style="20"/>
    <col min="14075" max="14075" width="1.625" style="20" customWidth="1"/>
    <col min="14076" max="14077" width="0" style="20" hidden="1" customWidth="1"/>
    <col min="14078" max="14082" width="9" style="20"/>
    <col min="14083" max="14083" width="29" style="20" customWidth="1"/>
    <col min="14084" max="14084" width="28.875" style="20" customWidth="1"/>
    <col min="14085" max="14085" width="13.5" style="20" customWidth="1"/>
    <col min="14086" max="14086" width="9" style="20"/>
    <col min="14087" max="14087" width="34.375" style="20" customWidth="1"/>
    <col min="14088" max="14088" width="14.875" style="20" customWidth="1"/>
    <col min="14089" max="14330" width="9" style="20"/>
    <col min="14331" max="14331" width="1.625" style="20" customWidth="1"/>
    <col min="14332" max="14333" width="0" style="20" hidden="1" customWidth="1"/>
    <col min="14334" max="14338" width="9" style="20"/>
    <col min="14339" max="14339" width="29" style="20" customWidth="1"/>
    <col min="14340" max="14340" width="28.875" style="20" customWidth="1"/>
    <col min="14341" max="14341" width="13.5" style="20" customWidth="1"/>
    <col min="14342" max="14342" width="9" style="20"/>
    <col min="14343" max="14343" width="34.375" style="20" customWidth="1"/>
    <col min="14344" max="14344" width="14.875" style="20" customWidth="1"/>
    <col min="14345" max="14586" width="9" style="20"/>
    <col min="14587" max="14587" width="1.625" style="20" customWidth="1"/>
    <col min="14588" max="14589" width="0" style="20" hidden="1" customWidth="1"/>
    <col min="14590" max="14594" width="9" style="20"/>
    <col min="14595" max="14595" width="29" style="20" customWidth="1"/>
    <col min="14596" max="14596" width="28.875" style="20" customWidth="1"/>
    <col min="14597" max="14597" width="13.5" style="20" customWidth="1"/>
    <col min="14598" max="14598" width="9" style="20"/>
    <col min="14599" max="14599" width="34.375" style="20" customWidth="1"/>
    <col min="14600" max="14600" width="14.875" style="20" customWidth="1"/>
    <col min="14601" max="14842" width="9" style="20"/>
    <col min="14843" max="14843" width="1.625" style="20" customWidth="1"/>
    <col min="14844" max="14845" width="0" style="20" hidden="1" customWidth="1"/>
    <col min="14846" max="14850" width="9" style="20"/>
    <col min="14851" max="14851" width="29" style="20" customWidth="1"/>
    <col min="14852" max="14852" width="28.875" style="20" customWidth="1"/>
    <col min="14853" max="14853" width="13.5" style="20" customWidth="1"/>
    <col min="14854" max="14854" width="9" style="20"/>
    <col min="14855" max="14855" width="34.375" style="20" customWidth="1"/>
    <col min="14856" max="14856" width="14.875" style="20" customWidth="1"/>
    <col min="14857" max="15098" width="9" style="20"/>
    <col min="15099" max="15099" width="1.625" style="20" customWidth="1"/>
    <col min="15100" max="15101" width="0" style="20" hidden="1" customWidth="1"/>
    <col min="15102" max="15106" width="9" style="20"/>
    <col min="15107" max="15107" width="29" style="20" customWidth="1"/>
    <col min="15108" max="15108" width="28.875" style="20" customWidth="1"/>
    <col min="15109" max="15109" width="13.5" style="20" customWidth="1"/>
    <col min="15110" max="15110" width="9" style="20"/>
    <col min="15111" max="15111" width="34.375" style="20" customWidth="1"/>
    <col min="15112" max="15112" width="14.875" style="20" customWidth="1"/>
    <col min="15113" max="15354" width="9" style="20"/>
    <col min="15355" max="15355" width="1.625" style="20" customWidth="1"/>
    <col min="15356" max="15357" width="0" style="20" hidden="1" customWidth="1"/>
    <col min="15358" max="15362" width="9" style="20"/>
    <col min="15363" max="15363" width="29" style="20" customWidth="1"/>
    <col min="15364" max="15364" width="28.875" style="20" customWidth="1"/>
    <col min="15365" max="15365" width="13.5" style="20" customWidth="1"/>
    <col min="15366" max="15366" width="9" style="20"/>
    <col min="15367" max="15367" width="34.375" style="20" customWidth="1"/>
    <col min="15368" max="15368" width="14.875" style="20" customWidth="1"/>
    <col min="15369" max="15610" width="9" style="20"/>
    <col min="15611" max="15611" width="1.625" style="20" customWidth="1"/>
    <col min="15612" max="15613" width="0" style="20" hidden="1" customWidth="1"/>
    <col min="15614" max="15618" width="9" style="20"/>
    <col min="15619" max="15619" width="29" style="20" customWidth="1"/>
    <col min="15620" max="15620" width="28.875" style="20" customWidth="1"/>
    <col min="15621" max="15621" width="13.5" style="20" customWidth="1"/>
    <col min="15622" max="15622" width="9" style="20"/>
    <col min="15623" max="15623" width="34.375" style="20" customWidth="1"/>
    <col min="15624" max="15624" width="14.875" style="20" customWidth="1"/>
    <col min="15625" max="15866" width="9" style="20"/>
    <col min="15867" max="15867" width="1.625" style="20" customWidth="1"/>
    <col min="15868" max="15869" width="0" style="20" hidden="1" customWidth="1"/>
    <col min="15870" max="15874" width="9" style="20"/>
    <col min="15875" max="15875" width="29" style="20" customWidth="1"/>
    <col min="15876" max="15876" width="28.875" style="20" customWidth="1"/>
    <col min="15877" max="15877" width="13.5" style="20" customWidth="1"/>
    <col min="15878" max="15878" width="9" style="20"/>
    <col min="15879" max="15879" width="34.375" style="20" customWidth="1"/>
    <col min="15880" max="15880" width="14.875" style="20" customWidth="1"/>
    <col min="15881" max="16122" width="9" style="20"/>
    <col min="16123" max="16123" width="1.625" style="20" customWidth="1"/>
    <col min="16124" max="16125" width="0" style="20" hidden="1" customWidth="1"/>
    <col min="16126" max="16130" width="9" style="20"/>
    <col min="16131" max="16131" width="29" style="20" customWidth="1"/>
    <col min="16132" max="16132" width="28.875" style="20" customWidth="1"/>
    <col min="16133" max="16133" width="13.5" style="20" customWidth="1"/>
    <col min="16134" max="16134" width="9" style="20"/>
    <col min="16135" max="16135" width="34.375" style="20" customWidth="1"/>
    <col min="16136" max="16136" width="14.875" style="20" customWidth="1"/>
    <col min="16137" max="16384" width="9" style="20"/>
  </cols>
  <sheetData>
    <row r="1" spans="2:12" ht="15" thickBot="1">
      <c r="E1" s="40"/>
    </row>
    <row r="2" spans="2:12" ht="21" customHeight="1">
      <c r="B2" s="237" t="s">
        <v>161</v>
      </c>
      <c r="C2" s="238"/>
      <c r="D2" s="238"/>
      <c r="E2" s="238"/>
      <c r="F2" s="238"/>
      <c r="G2" s="238"/>
      <c r="H2" s="238"/>
      <c r="I2" s="238"/>
      <c r="J2" s="238"/>
      <c r="K2" s="239"/>
      <c r="L2" s="240"/>
    </row>
    <row r="3" spans="2:12" ht="23.25" customHeight="1" thickBot="1">
      <c r="B3" s="241"/>
      <c r="C3" s="242"/>
      <c r="D3" s="242"/>
      <c r="E3" s="242"/>
      <c r="F3" s="242"/>
      <c r="G3" s="242"/>
      <c r="H3" s="242"/>
      <c r="I3" s="242"/>
      <c r="J3" s="242"/>
      <c r="K3" s="243"/>
      <c r="L3" s="244"/>
    </row>
    <row r="4" spans="2:12" ht="14.25" customHeight="1">
      <c r="B4" s="245" t="s">
        <v>405</v>
      </c>
      <c r="C4" s="246"/>
      <c r="D4" s="246"/>
      <c r="E4" s="246"/>
      <c r="F4" s="246"/>
      <c r="G4" s="246"/>
      <c r="H4" s="246"/>
      <c r="I4" s="246"/>
      <c r="J4" s="246"/>
      <c r="K4" s="246"/>
      <c r="L4" s="247"/>
    </row>
    <row r="5" spans="2:12" ht="13.5" customHeight="1" thickBot="1">
      <c r="B5" s="248"/>
      <c r="C5" s="249"/>
      <c r="D5" s="249"/>
      <c r="E5" s="249"/>
      <c r="F5" s="249"/>
      <c r="G5" s="249"/>
      <c r="H5" s="249"/>
      <c r="I5" s="249"/>
      <c r="J5" s="249"/>
      <c r="K5" s="249"/>
      <c r="L5" s="250"/>
    </row>
    <row r="6" spans="2:12" ht="29.25" thickBot="1">
      <c r="B6" s="41" t="s">
        <v>162</v>
      </c>
      <c r="C6" s="42" t="s">
        <v>163</v>
      </c>
      <c r="D6" s="42" t="s">
        <v>164</v>
      </c>
      <c r="E6" s="42" t="s">
        <v>165</v>
      </c>
      <c r="F6" s="42" t="s">
        <v>166</v>
      </c>
      <c r="G6" s="42" t="s">
        <v>167</v>
      </c>
      <c r="H6" s="42" t="s">
        <v>168</v>
      </c>
      <c r="I6" s="42" t="s">
        <v>181</v>
      </c>
      <c r="J6" s="42" t="s">
        <v>182</v>
      </c>
      <c r="K6" s="42" t="s">
        <v>272</v>
      </c>
      <c r="L6" s="43" t="s">
        <v>273</v>
      </c>
    </row>
    <row r="7" spans="2:12" ht="63.75">
      <c r="B7" s="60" t="s">
        <v>293</v>
      </c>
      <c r="C7" s="61" t="str">
        <f>CONCATENATE(B7,"_",E7)</f>
        <v>03_温馨提示
_TC001_显示温馨提示模块</v>
      </c>
      <c r="D7" s="62" t="s">
        <v>296</v>
      </c>
      <c r="E7" s="63" t="s">
        <v>302</v>
      </c>
      <c r="F7" s="64" t="s">
        <v>297</v>
      </c>
      <c r="G7" s="64" t="s">
        <v>281</v>
      </c>
      <c r="H7" s="64" t="s">
        <v>298</v>
      </c>
      <c r="I7" s="65" t="s">
        <v>187</v>
      </c>
      <c r="J7" s="66" t="s">
        <v>110</v>
      </c>
      <c r="K7" s="64"/>
      <c r="L7" s="67"/>
    </row>
    <row r="8" spans="2:12" ht="51">
      <c r="B8" s="44" t="s">
        <v>299</v>
      </c>
      <c r="C8" s="45" t="str">
        <f>CONCATENATE(B8,"_",E8)</f>
        <v>03_温馨提示
_TC002_关闭GPS测试</v>
      </c>
      <c r="D8" s="46" t="s">
        <v>296</v>
      </c>
      <c r="E8" s="47" t="s">
        <v>282</v>
      </c>
      <c r="F8" s="48" t="s">
        <v>311</v>
      </c>
      <c r="G8" s="48" t="s">
        <v>281</v>
      </c>
      <c r="H8" s="48" t="s">
        <v>279</v>
      </c>
      <c r="I8" s="49" t="s">
        <v>186</v>
      </c>
      <c r="J8" s="58" t="s">
        <v>110</v>
      </c>
      <c r="K8" s="48" t="s">
        <v>280</v>
      </c>
      <c r="L8" s="56" t="s">
        <v>426</v>
      </c>
    </row>
    <row r="9" spans="2:12" ht="51">
      <c r="B9" s="44" t="s">
        <v>294</v>
      </c>
      <c r="C9" s="45" t="str">
        <f t="shared" ref="C9:C11" si="0">CONCATENATE(B9,"_",E9)</f>
        <v>03_温馨提示
_TC003_打开GPS测试</v>
      </c>
      <c r="D9" s="46" t="s">
        <v>169</v>
      </c>
      <c r="E9" s="47" t="s">
        <v>283</v>
      </c>
      <c r="F9" s="48" t="s">
        <v>312</v>
      </c>
      <c r="G9" s="48" t="s">
        <v>286</v>
      </c>
      <c r="H9" s="48" t="s">
        <v>287</v>
      </c>
      <c r="I9" s="49" t="s">
        <v>187</v>
      </c>
      <c r="J9" s="58" t="s">
        <v>110</v>
      </c>
      <c r="K9" s="48"/>
      <c r="L9" s="56"/>
    </row>
    <row r="10" spans="2:12" ht="51">
      <c r="B10" s="44" t="s">
        <v>295</v>
      </c>
      <c r="C10" s="45" t="str">
        <f t="shared" si="0"/>
        <v>03_温馨提示
_TC004_下拉刷新</v>
      </c>
      <c r="D10" s="46" t="s">
        <v>169</v>
      </c>
      <c r="E10" s="47" t="s">
        <v>285</v>
      </c>
      <c r="F10" s="48" t="s">
        <v>313</v>
      </c>
      <c r="G10" s="48" t="s">
        <v>288</v>
      </c>
      <c r="H10" s="48" t="s">
        <v>290</v>
      </c>
      <c r="I10" s="49" t="s">
        <v>187</v>
      </c>
      <c r="J10" s="58" t="s">
        <v>110</v>
      </c>
      <c r="K10" s="48"/>
      <c r="L10" s="56"/>
    </row>
    <row r="11" spans="2:12" ht="51.75" thickBot="1">
      <c r="B11" s="50" t="s">
        <v>300</v>
      </c>
      <c r="C11" s="51" t="str">
        <f t="shared" si="0"/>
        <v>03_温馨提示
_TC005_更改城市</v>
      </c>
      <c r="D11" s="52" t="s">
        <v>169</v>
      </c>
      <c r="E11" s="53" t="s">
        <v>284</v>
      </c>
      <c r="F11" s="54" t="s">
        <v>312</v>
      </c>
      <c r="G11" s="54" t="s">
        <v>289</v>
      </c>
      <c r="H11" s="54" t="s">
        <v>291</v>
      </c>
      <c r="I11" s="55" t="s">
        <v>186</v>
      </c>
      <c r="J11" s="59" t="s">
        <v>110</v>
      </c>
      <c r="K11" s="54" t="s">
        <v>292</v>
      </c>
      <c r="L11" s="57" t="s">
        <v>427</v>
      </c>
    </row>
  </sheetData>
  <mergeCells count="2">
    <mergeCell ref="B2:L3"/>
    <mergeCell ref="B4:L5"/>
  </mergeCells>
  <phoneticPr fontId="2" type="noConversion"/>
  <conditionalFormatting sqref="E9:H9 E7 G7:H7">
    <cfRule type="expression" dxfId="59" priority="19" stopIfTrue="1">
      <formula>#REF!="error"</formula>
    </cfRule>
  </conditionalFormatting>
  <conditionalFormatting sqref="I7 I9">
    <cfRule type="cellIs" dxfId="58" priority="20" stopIfTrue="1" operator="equal">
      <formula>"Untest"</formula>
    </cfRule>
    <cfRule type="cellIs" dxfId="57" priority="21" stopIfTrue="1" operator="equal">
      <formula>"Fail"</formula>
    </cfRule>
    <cfRule type="cellIs" dxfId="56" priority="22" stopIfTrue="1" operator="equal">
      <formula>"Pass"</formula>
    </cfRule>
  </conditionalFormatting>
  <conditionalFormatting sqref="L7 L9">
    <cfRule type="expression" dxfId="55" priority="18" stopIfTrue="1">
      <formula>#REF!="error"</formula>
    </cfRule>
  </conditionalFormatting>
  <conditionalFormatting sqref="F7">
    <cfRule type="expression" dxfId="54" priority="17" stopIfTrue="1">
      <formula>#REF!="error"</formula>
    </cfRule>
  </conditionalFormatting>
  <conditionalFormatting sqref="E10:E11 G10:H11">
    <cfRule type="expression" dxfId="53" priority="13" stopIfTrue="1">
      <formula>#REF!="error"</formula>
    </cfRule>
  </conditionalFormatting>
  <conditionalFormatting sqref="I10:I11">
    <cfRule type="cellIs" dxfId="52" priority="14" stopIfTrue="1" operator="equal">
      <formula>"Untest"</formula>
    </cfRule>
    <cfRule type="cellIs" dxfId="51" priority="15" stopIfTrue="1" operator="equal">
      <formula>"Fail"</formula>
    </cfRule>
    <cfRule type="cellIs" dxfId="50" priority="16" stopIfTrue="1" operator="equal">
      <formula>"Pass"</formula>
    </cfRule>
  </conditionalFormatting>
  <conditionalFormatting sqref="L10:L11">
    <cfRule type="expression" dxfId="49" priority="12" stopIfTrue="1">
      <formula>#REF!="error"</formula>
    </cfRule>
  </conditionalFormatting>
  <conditionalFormatting sqref="K10">
    <cfRule type="expression" dxfId="48" priority="10" stopIfTrue="1">
      <formula>#REF!="error"</formula>
    </cfRule>
  </conditionalFormatting>
  <conditionalFormatting sqref="F10">
    <cfRule type="expression" dxfId="47" priority="9" stopIfTrue="1">
      <formula>#REF!="error"</formula>
    </cfRule>
  </conditionalFormatting>
  <conditionalFormatting sqref="F11">
    <cfRule type="expression" dxfId="46" priority="8" stopIfTrue="1">
      <formula>#REF!="error"</formula>
    </cfRule>
  </conditionalFormatting>
  <conditionalFormatting sqref="E8 G8:H8">
    <cfRule type="expression" dxfId="45" priority="4" stopIfTrue="1">
      <formula>#REF!="error"</formula>
    </cfRule>
  </conditionalFormatting>
  <conditionalFormatting sqref="I8">
    <cfRule type="cellIs" dxfId="44" priority="5" stopIfTrue="1" operator="equal">
      <formula>"Untest"</formula>
    </cfRule>
    <cfRule type="cellIs" dxfId="43" priority="6" stopIfTrue="1" operator="equal">
      <formula>"Fail"</formula>
    </cfRule>
    <cfRule type="cellIs" dxfId="42" priority="7" stopIfTrue="1" operator="equal">
      <formula>"Pass"</formula>
    </cfRule>
  </conditionalFormatting>
  <conditionalFormatting sqref="L8">
    <cfRule type="expression" dxfId="41" priority="3" stopIfTrue="1">
      <formula>#REF!="error"</formula>
    </cfRule>
  </conditionalFormatting>
  <conditionalFormatting sqref="F8">
    <cfRule type="expression" dxfId="40" priority="2" stopIfTrue="1">
      <formula>#REF!="error"</formula>
    </cfRule>
  </conditionalFormatting>
  <dataValidations count="4">
    <dataValidation type="list" allowBlank="1" showInputMessage="1" showErrorMessage="1" sqref="J7:J11">
      <formula1>"巩丽丽,李鑫,罗广蓉"</formula1>
    </dataValidation>
    <dataValidation showInputMessage="1" showErrorMessage="1" sqref="J6 J1 J12:J1048576"/>
    <dataValidation type="list" allowBlank="1" showInputMessage="1" showErrorMessage="1" sqref="I131059:I131067 I196595:I196603 JA65523:JA65531 SW65523:SW65531 ACS65523:ACS65531 AMO65523:AMO65531 AWK65523:AWK65531 BGG65523:BGG65531 BQC65523:BQC65531 BZY65523:BZY65531 CJU65523:CJU65531 CTQ65523:CTQ65531 DDM65523:DDM65531 DNI65523:DNI65531 DXE65523:DXE65531 EHA65523:EHA65531 EQW65523:EQW65531 FAS65523:FAS65531 FKO65523:FKO65531 FUK65523:FUK65531 GEG65523:GEG65531 GOC65523:GOC65531 GXY65523:GXY65531 HHU65523:HHU65531 HRQ65523:HRQ65531 IBM65523:IBM65531 ILI65523:ILI65531 IVE65523:IVE65531 JFA65523:JFA65531 JOW65523:JOW65531 JYS65523:JYS65531 KIO65523:KIO65531 KSK65523:KSK65531 LCG65523:LCG65531 LMC65523:LMC65531 LVY65523:LVY65531 MFU65523:MFU65531 MPQ65523:MPQ65531 MZM65523:MZM65531 NJI65523:NJI65531 NTE65523:NTE65531 ODA65523:ODA65531 OMW65523:OMW65531 OWS65523:OWS65531 PGO65523:PGO65531 PQK65523:PQK65531 QAG65523:QAG65531 QKC65523:QKC65531 QTY65523:QTY65531 RDU65523:RDU65531 RNQ65523:RNQ65531 RXM65523:RXM65531 SHI65523:SHI65531 SRE65523:SRE65531 TBA65523:TBA65531 TKW65523:TKW65531 TUS65523:TUS65531 UEO65523:UEO65531 UOK65523:UOK65531 UYG65523:UYG65531 VIC65523:VIC65531 VRY65523:VRY65531 WBU65523:WBU65531 WLQ65523:WLQ65531 WVM65523:WVM65531 I262131:I262139 JA131059:JA131067 SW131059:SW131067 ACS131059:ACS131067 AMO131059:AMO131067 AWK131059:AWK131067 BGG131059:BGG131067 BQC131059:BQC131067 BZY131059:BZY131067 CJU131059:CJU131067 CTQ131059:CTQ131067 DDM131059:DDM131067 DNI131059:DNI131067 DXE131059:DXE131067 EHA131059:EHA131067 EQW131059:EQW131067 FAS131059:FAS131067 FKO131059:FKO131067 FUK131059:FUK131067 GEG131059:GEG131067 GOC131059:GOC131067 GXY131059:GXY131067 HHU131059:HHU131067 HRQ131059:HRQ131067 IBM131059:IBM131067 ILI131059:ILI131067 IVE131059:IVE131067 JFA131059:JFA131067 JOW131059:JOW131067 JYS131059:JYS131067 KIO131059:KIO131067 KSK131059:KSK131067 LCG131059:LCG131067 LMC131059:LMC131067 LVY131059:LVY131067 MFU131059:MFU131067 MPQ131059:MPQ131067 MZM131059:MZM131067 NJI131059:NJI131067 NTE131059:NTE131067 ODA131059:ODA131067 OMW131059:OMW131067 OWS131059:OWS131067 PGO131059:PGO131067 PQK131059:PQK131067 QAG131059:QAG131067 QKC131059:QKC131067 QTY131059:QTY131067 RDU131059:RDU131067 RNQ131059:RNQ131067 RXM131059:RXM131067 SHI131059:SHI131067 SRE131059:SRE131067 TBA131059:TBA131067 TKW131059:TKW131067 TUS131059:TUS131067 UEO131059:UEO131067 UOK131059:UOK131067 UYG131059:UYG131067 VIC131059:VIC131067 VRY131059:VRY131067 WBU131059:WBU131067 WLQ131059:WLQ131067 WVM131059:WVM131067 I327667:I327675 JA196595:JA196603 SW196595:SW196603 ACS196595:ACS196603 AMO196595:AMO196603 AWK196595:AWK196603 BGG196595:BGG196603 BQC196595:BQC196603 BZY196595:BZY196603 CJU196595:CJU196603 CTQ196595:CTQ196603 DDM196595:DDM196603 DNI196595:DNI196603 DXE196595:DXE196603 EHA196595:EHA196603 EQW196595:EQW196603 FAS196595:FAS196603 FKO196595:FKO196603 FUK196595:FUK196603 GEG196595:GEG196603 GOC196595:GOC196603 GXY196595:GXY196603 HHU196595:HHU196603 HRQ196595:HRQ196603 IBM196595:IBM196603 ILI196595:ILI196603 IVE196595:IVE196603 JFA196595:JFA196603 JOW196595:JOW196603 JYS196595:JYS196603 KIO196595:KIO196603 KSK196595:KSK196603 LCG196595:LCG196603 LMC196595:LMC196603 LVY196595:LVY196603 MFU196595:MFU196603 MPQ196595:MPQ196603 MZM196595:MZM196603 NJI196595:NJI196603 NTE196595:NTE196603 ODA196595:ODA196603 OMW196595:OMW196603 OWS196595:OWS196603 PGO196595:PGO196603 PQK196595:PQK196603 QAG196595:QAG196603 QKC196595:QKC196603 QTY196595:QTY196603 RDU196595:RDU196603 RNQ196595:RNQ196603 RXM196595:RXM196603 SHI196595:SHI196603 SRE196595:SRE196603 TBA196595:TBA196603 TKW196595:TKW196603 TUS196595:TUS196603 UEO196595:UEO196603 UOK196595:UOK196603 UYG196595:UYG196603 VIC196595:VIC196603 VRY196595:VRY196603 WBU196595:WBU196603 WLQ196595:WLQ196603 WVM196595:WVM196603 I393203:I393211 JA262131:JA262139 SW262131:SW262139 ACS262131:ACS262139 AMO262131:AMO262139 AWK262131:AWK262139 BGG262131:BGG262139 BQC262131:BQC262139 BZY262131:BZY262139 CJU262131:CJU262139 CTQ262131:CTQ262139 DDM262131:DDM262139 DNI262131:DNI262139 DXE262131:DXE262139 EHA262131:EHA262139 EQW262131:EQW262139 FAS262131:FAS262139 FKO262131:FKO262139 FUK262131:FUK262139 GEG262131:GEG262139 GOC262131:GOC262139 GXY262131:GXY262139 HHU262131:HHU262139 HRQ262131:HRQ262139 IBM262131:IBM262139 ILI262131:ILI262139 IVE262131:IVE262139 JFA262131:JFA262139 JOW262131:JOW262139 JYS262131:JYS262139 KIO262131:KIO262139 KSK262131:KSK262139 LCG262131:LCG262139 LMC262131:LMC262139 LVY262131:LVY262139 MFU262131:MFU262139 MPQ262131:MPQ262139 MZM262131:MZM262139 NJI262131:NJI262139 NTE262131:NTE262139 ODA262131:ODA262139 OMW262131:OMW262139 OWS262131:OWS262139 PGO262131:PGO262139 PQK262131:PQK262139 QAG262131:QAG262139 QKC262131:QKC262139 QTY262131:QTY262139 RDU262131:RDU262139 RNQ262131:RNQ262139 RXM262131:RXM262139 SHI262131:SHI262139 SRE262131:SRE262139 TBA262131:TBA262139 TKW262131:TKW262139 TUS262131:TUS262139 UEO262131:UEO262139 UOK262131:UOK262139 UYG262131:UYG262139 VIC262131:VIC262139 VRY262131:VRY262139 WBU262131:WBU262139 WLQ262131:WLQ262139 WVM262131:WVM262139 I458739:I458747 JA327667:JA327675 SW327667:SW327675 ACS327667:ACS327675 AMO327667:AMO327675 AWK327667:AWK327675 BGG327667:BGG327675 BQC327667:BQC327675 BZY327667:BZY327675 CJU327667:CJU327675 CTQ327667:CTQ327675 DDM327667:DDM327675 DNI327667:DNI327675 DXE327667:DXE327675 EHA327667:EHA327675 EQW327667:EQW327675 FAS327667:FAS327675 FKO327667:FKO327675 FUK327667:FUK327675 GEG327667:GEG327675 GOC327667:GOC327675 GXY327667:GXY327675 HHU327667:HHU327675 HRQ327667:HRQ327675 IBM327667:IBM327675 ILI327667:ILI327675 IVE327667:IVE327675 JFA327667:JFA327675 JOW327667:JOW327675 JYS327667:JYS327675 KIO327667:KIO327675 KSK327667:KSK327675 LCG327667:LCG327675 LMC327667:LMC327675 LVY327667:LVY327675 MFU327667:MFU327675 MPQ327667:MPQ327675 MZM327667:MZM327675 NJI327667:NJI327675 NTE327667:NTE327675 ODA327667:ODA327675 OMW327667:OMW327675 OWS327667:OWS327675 PGO327667:PGO327675 PQK327667:PQK327675 QAG327667:QAG327675 QKC327667:QKC327675 QTY327667:QTY327675 RDU327667:RDU327675 RNQ327667:RNQ327675 RXM327667:RXM327675 SHI327667:SHI327675 SRE327667:SRE327675 TBA327667:TBA327675 TKW327667:TKW327675 TUS327667:TUS327675 UEO327667:UEO327675 UOK327667:UOK327675 UYG327667:UYG327675 VIC327667:VIC327675 VRY327667:VRY327675 WBU327667:WBU327675 WLQ327667:WLQ327675 WVM327667:WVM327675 I524275:I524283 JA393203:JA393211 SW393203:SW393211 ACS393203:ACS393211 AMO393203:AMO393211 AWK393203:AWK393211 BGG393203:BGG393211 BQC393203:BQC393211 BZY393203:BZY393211 CJU393203:CJU393211 CTQ393203:CTQ393211 DDM393203:DDM393211 DNI393203:DNI393211 DXE393203:DXE393211 EHA393203:EHA393211 EQW393203:EQW393211 FAS393203:FAS393211 FKO393203:FKO393211 FUK393203:FUK393211 GEG393203:GEG393211 GOC393203:GOC393211 GXY393203:GXY393211 HHU393203:HHU393211 HRQ393203:HRQ393211 IBM393203:IBM393211 ILI393203:ILI393211 IVE393203:IVE393211 JFA393203:JFA393211 JOW393203:JOW393211 JYS393203:JYS393211 KIO393203:KIO393211 KSK393203:KSK393211 LCG393203:LCG393211 LMC393203:LMC393211 LVY393203:LVY393211 MFU393203:MFU393211 MPQ393203:MPQ393211 MZM393203:MZM393211 NJI393203:NJI393211 NTE393203:NTE393211 ODA393203:ODA393211 OMW393203:OMW393211 OWS393203:OWS393211 PGO393203:PGO393211 PQK393203:PQK393211 QAG393203:QAG393211 QKC393203:QKC393211 QTY393203:QTY393211 RDU393203:RDU393211 RNQ393203:RNQ393211 RXM393203:RXM393211 SHI393203:SHI393211 SRE393203:SRE393211 TBA393203:TBA393211 TKW393203:TKW393211 TUS393203:TUS393211 UEO393203:UEO393211 UOK393203:UOK393211 UYG393203:UYG393211 VIC393203:VIC393211 VRY393203:VRY393211 WBU393203:WBU393211 WLQ393203:WLQ393211 WVM393203:WVM393211 I589811:I589819 JA458739:JA458747 SW458739:SW458747 ACS458739:ACS458747 AMO458739:AMO458747 AWK458739:AWK458747 BGG458739:BGG458747 BQC458739:BQC458747 BZY458739:BZY458747 CJU458739:CJU458747 CTQ458739:CTQ458747 DDM458739:DDM458747 DNI458739:DNI458747 DXE458739:DXE458747 EHA458739:EHA458747 EQW458739:EQW458747 FAS458739:FAS458747 FKO458739:FKO458747 FUK458739:FUK458747 GEG458739:GEG458747 GOC458739:GOC458747 GXY458739:GXY458747 HHU458739:HHU458747 HRQ458739:HRQ458747 IBM458739:IBM458747 ILI458739:ILI458747 IVE458739:IVE458747 JFA458739:JFA458747 JOW458739:JOW458747 JYS458739:JYS458747 KIO458739:KIO458747 KSK458739:KSK458747 LCG458739:LCG458747 LMC458739:LMC458747 LVY458739:LVY458747 MFU458739:MFU458747 MPQ458739:MPQ458747 MZM458739:MZM458747 NJI458739:NJI458747 NTE458739:NTE458747 ODA458739:ODA458747 OMW458739:OMW458747 OWS458739:OWS458747 PGO458739:PGO458747 PQK458739:PQK458747 QAG458739:QAG458747 QKC458739:QKC458747 QTY458739:QTY458747 RDU458739:RDU458747 RNQ458739:RNQ458747 RXM458739:RXM458747 SHI458739:SHI458747 SRE458739:SRE458747 TBA458739:TBA458747 TKW458739:TKW458747 TUS458739:TUS458747 UEO458739:UEO458747 UOK458739:UOK458747 UYG458739:UYG458747 VIC458739:VIC458747 VRY458739:VRY458747 WBU458739:WBU458747 WLQ458739:WLQ458747 WVM458739:WVM458747 I655347:I655355 JA524275:JA524283 SW524275:SW524283 ACS524275:ACS524283 AMO524275:AMO524283 AWK524275:AWK524283 BGG524275:BGG524283 BQC524275:BQC524283 BZY524275:BZY524283 CJU524275:CJU524283 CTQ524275:CTQ524283 DDM524275:DDM524283 DNI524275:DNI524283 DXE524275:DXE524283 EHA524275:EHA524283 EQW524275:EQW524283 FAS524275:FAS524283 FKO524275:FKO524283 FUK524275:FUK524283 GEG524275:GEG524283 GOC524275:GOC524283 GXY524275:GXY524283 HHU524275:HHU524283 HRQ524275:HRQ524283 IBM524275:IBM524283 ILI524275:ILI524283 IVE524275:IVE524283 JFA524275:JFA524283 JOW524275:JOW524283 JYS524275:JYS524283 KIO524275:KIO524283 KSK524275:KSK524283 LCG524275:LCG524283 LMC524275:LMC524283 LVY524275:LVY524283 MFU524275:MFU524283 MPQ524275:MPQ524283 MZM524275:MZM524283 NJI524275:NJI524283 NTE524275:NTE524283 ODA524275:ODA524283 OMW524275:OMW524283 OWS524275:OWS524283 PGO524275:PGO524283 PQK524275:PQK524283 QAG524275:QAG524283 QKC524275:QKC524283 QTY524275:QTY524283 RDU524275:RDU524283 RNQ524275:RNQ524283 RXM524275:RXM524283 SHI524275:SHI524283 SRE524275:SRE524283 TBA524275:TBA524283 TKW524275:TKW524283 TUS524275:TUS524283 UEO524275:UEO524283 UOK524275:UOK524283 UYG524275:UYG524283 VIC524275:VIC524283 VRY524275:VRY524283 WBU524275:WBU524283 WLQ524275:WLQ524283 WVM524275:WVM524283 I720883:I720891 JA589811:JA589819 SW589811:SW589819 ACS589811:ACS589819 AMO589811:AMO589819 AWK589811:AWK589819 BGG589811:BGG589819 BQC589811:BQC589819 BZY589811:BZY589819 CJU589811:CJU589819 CTQ589811:CTQ589819 DDM589811:DDM589819 DNI589811:DNI589819 DXE589811:DXE589819 EHA589811:EHA589819 EQW589811:EQW589819 FAS589811:FAS589819 FKO589811:FKO589819 FUK589811:FUK589819 GEG589811:GEG589819 GOC589811:GOC589819 GXY589811:GXY589819 HHU589811:HHU589819 HRQ589811:HRQ589819 IBM589811:IBM589819 ILI589811:ILI589819 IVE589811:IVE589819 JFA589811:JFA589819 JOW589811:JOW589819 JYS589811:JYS589819 KIO589811:KIO589819 KSK589811:KSK589819 LCG589811:LCG589819 LMC589811:LMC589819 LVY589811:LVY589819 MFU589811:MFU589819 MPQ589811:MPQ589819 MZM589811:MZM589819 NJI589811:NJI589819 NTE589811:NTE589819 ODA589811:ODA589819 OMW589811:OMW589819 OWS589811:OWS589819 PGO589811:PGO589819 PQK589811:PQK589819 QAG589811:QAG589819 QKC589811:QKC589819 QTY589811:QTY589819 RDU589811:RDU589819 RNQ589811:RNQ589819 RXM589811:RXM589819 SHI589811:SHI589819 SRE589811:SRE589819 TBA589811:TBA589819 TKW589811:TKW589819 TUS589811:TUS589819 UEO589811:UEO589819 UOK589811:UOK589819 UYG589811:UYG589819 VIC589811:VIC589819 VRY589811:VRY589819 WBU589811:WBU589819 WLQ589811:WLQ589819 WVM589811:WVM589819 I786419:I786427 JA655347:JA655355 SW655347:SW655355 ACS655347:ACS655355 AMO655347:AMO655355 AWK655347:AWK655355 BGG655347:BGG655355 BQC655347:BQC655355 BZY655347:BZY655355 CJU655347:CJU655355 CTQ655347:CTQ655355 DDM655347:DDM655355 DNI655347:DNI655355 DXE655347:DXE655355 EHA655347:EHA655355 EQW655347:EQW655355 FAS655347:FAS655355 FKO655347:FKO655355 FUK655347:FUK655355 GEG655347:GEG655355 GOC655347:GOC655355 GXY655347:GXY655355 HHU655347:HHU655355 HRQ655347:HRQ655355 IBM655347:IBM655355 ILI655347:ILI655355 IVE655347:IVE655355 JFA655347:JFA655355 JOW655347:JOW655355 JYS655347:JYS655355 KIO655347:KIO655355 KSK655347:KSK655355 LCG655347:LCG655355 LMC655347:LMC655355 LVY655347:LVY655355 MFU655347:MFU655355 MPQ655347:MPQ655355 MZM655347:MZM655355 NJI655347:NJI655355 NTE655347:NTE655355 ODA655347:ODA655355 OMW655347:OMW655355 OWS655347:OWS655355 PGO655347:PGO655355 PQK655347:PQK655355 QAG655347:QAG655355 QKC655347:QKC655355 QTY655347:QTY655355 RDU655347:RDU655355 RNQ655347:RNQ655355 RXM655347:RXM655355 SHI655347:SHI655355 SRE655347:SRE655355 TBA655347:TBA655355 TKW655347:TKW655355 TUS655347:TUS655355 UEO655347:UEO655355 UOK655347:UOK655355 UYG655347:UYG655355 VIC655347:VIC655355 VRY655347:VRY655355 WBU655347:WBU655355 WLQ655347:WLQ655355 WVM655347:WVM655355 I851955:I851963 JA720883:JA720891 SW720883:SW720891 ACS720883:ACS720891 AMO720883:AMO720891 AWK720883:AWK720891 BGG720883:BGG720891 BQC720883:BQC720891 BZY720883:BZY720891 CJU720883:CJU720891 CTQ720883:CTQ720891 DDM720883:DDM720891 DNI720883:DNI720891 DXE720883:DXE720891 EHA720883:EHA720891 EQW720883:EQW720891 FAS720883:FAS720891 FKO720883:FKO720891 FUK720883:FUK720891 GEG720883:GEG720891 GOC720883:GOC720891 GXY720883:GXY720891 HHU720883:HHU720891 HRQ720883:HRQ720891 IBM720883:IBM720891 ILI720883:ILI720891 IVE720883:IVE720891 JFA720883:JFA720891 JOW720883:JOW720891 JYS720883:JYS720891 KIO720883:KIO720891 KSK720883:KSK720891 LCG720883:LCG720891 LMC720883:LMC720891 LVY720883:LVY720891 MFU720883:MFU720891 MPQ720883:MPQ720891 MZM720883:MZM720891 NJI720883:NJI720891 NTE720883:NTE720891 ODA720883:ODA720891 OMW720883:OMW720891 OWS720883:OWS720891 PGO720883:PGO720891 PQK720883:PQK720891 QAG720883:QAG720891 QKC720883:QKC720891 QTY720883:QTY720891 RDU720883:RDU720891 RNQ720883:RNQ720891 RXM720883:RXM720891 SHI720883:SHI720891 SRE720883:SRE720891 TBA720883:TBA720891 TKW720883:TKW720891 TUS720883:TUS720891 UEO720883:UEO720891 UOK720883:UOK720891 UYG720883:UYG720891 VIC720883:VIC720891 VRY720883:VRY720891 WBU720883:WBU720891 WLQ720883:WLQ720891 WVM720883:WVM720891 I917491:I917499 JA786419:JA786427 SW786419:SW786427 ACS786419:ACS786427 AMO786419:AMO786427 AWK786419:AWK786427 BGG786419:BGG786427 BQC786419:BQC786427 BZY786419:BZY786427 CJU786419:CJU786427 CTQ786419:CTQ786427 DDM786419:DDM786427 DNI786419:DNI786427 DXE786419:DXE786427 EHA786419:EHA786427 EQW786419:EQW786427 FAS786419:FAS786427 FKO786419:FKO786427 FUK786419:FUK786427 GEG786419:GEG786427 GOC786419:GOC786427 GXY786419:GXY786427 HHU786419:HHU786427 HRQ786419:HRQ786427 IBM786419:IBM786427 ILI786419:ILI786427 IVE786419:IVE786427 JFA786419:JFA786427 JOW786419:JOW786427 JYS786419:JYS786427 KIO786419:KIO786427 KSK786419:KSK786427 LCG786419:LCG786427 LMC786419:LMC786427 LVY786419:LVY786427 MFU786419:MFU786427 MPQ786419:MPQ786427 MZM786419:MZM786427 NJI786419:NJI786427 NTE786419:NTE786427 ODA786419:ODA786427 OMW786419:OMW786427 OWS786419:OWS786427 PGO786419:PGO786427 PQK786419:PQK786427 QAG786419:QAG786427 QKC786419:QKC786427 QTY786419:QTY786427 RDU786419:RDU786427 RNQ786419:RNQ786427 RXM786419:RXM786427 SHI786419:SHI786427 SRE786419:SRE786427 TBA786419:TBA786427 TKW786419:TKW786427 TUS786419:TUS786427 UEO786419:UEO786427 UOK786419:UOK786427 UYG786419:UYG786427 VIC786419:VIC786427 VRY786419:VRY786427 WBU786419:WBU786427 WLQ786419:WLQ786427 WVM786419:WVM786427 I983027:I983035 JA851955:JA851963 SW851955:SW851963 ACS851955:ACS851963 AMO851955:AMO851963 AWK851955:AWK851963 BGG851955:BGG851963 BQC851955:BQC851963 BZY851955:BZY851963 CJU851955:CJU851963 CTQ851955:CTQ851963 DDM851955:DDM851963 DNI851955:DNI851963 DXE851955:DXE851963 EHA851955:EHA851963 EQW851955:EQW851963 FAS851955:FAS851963 FKO851955:FKO851963 FUK851955:FUK851963 GEG851955:GEG851963 GOC851955:GOC851963 GXY851955:GXY851963 HHU851955:HHU851963 HRQ851955:HRQ851963 IBM851955:IBM851963 ILI851955:ILI851963 IVE851955:IVE851963 JFA851955:JFA851963 JOW851955:JOW851963 JYS851955:JYS851963 KIO851955:KIO851963 KSK851955:KSK851963 LCG851955:LCG851963 LMC851955:LMC851963 LVY851955:LVY851963 MFU851955:MFU851963 MPQ851955:MPQ851963 MZM851955:MZM851963 NJI851955:NJI851963 NTE851955:NTE851963 ODA851955:ODA851963 OMW851955:OMW851963 OWS851955:OWS851963 PGO851955:PGO851963 PQK851955:PQK851963 QAG851955:QAG851963 QKC851955:QKC851963 QTY851955:QTY851963 RDU851955:RDU851963 RNQ851955:RNQ851963 RXM851955:RXM851963 SHI851955:SHI851963 SRE851955:SRE851963 TBA851955:TBA851963 TKW851955:TKW851963 TUS851955:TUS851963 UEO851955:UEO851963 UOK851955:UOK851963 UYG851955:UYG851963 VIC851955:VIC851963 VRY851955:VRY851963 WBU851955:WBU851963 WLQ851955:WLQ851963 WVM851955:WVM851963 I65523:I65531 JA917491:JA917499 SW917491:SW917499 ACS917491:ACS917499 AMO917491:AMO917499 AWK917491:AWK917499 BGG917491:BGG917499 BQC917491:BQC917499 BZY917491:BZY917499 CJU917491:CJU917499 CTQ917491:CTQ917499 DDM917491:DDM917499 DNI917491:DNI917499 DXE917491:DXE917499 EHA917491:EHA917499 EQW917491:EQW917499 FAS917491:FAS917499 FKO917491:FKO917499 FUK917491:FUK917499 GEG917491:GEG917499 GOC917491:GOC917499 GXY917491:GXY917499 HHU917491:HHU917499 HRQ917491:HRQ917499 IBM917491:IBM917499 ILI917491:ILI917499 IVE917491:IVE917499 JFA917491:JFA917499 JOW917491:JOW917499 JYS917491:JYS917499 KIO917491:KIO917499 KSK917491:KSK917499 LCG917491:LCG917499 LMC917491:LMC917499 LVY917491:LVY917499 MFU917491:MFU917499 MPQ917491:MPQ917499 MZM917491:MZM917499 NJI917491:NJI917499 NTE917491:NTE917499 ODA917491:ODA917499 OMW917491:OMW917499 OWS917491:OWS917499 PGO917491:PGO917499 PQK917491:PQK917499 QAG917491:QAG917499 QKC917491:QKC917499 QTY917491:QTY917499 RDU917491:RDU917499 RNQ917491:RNQ917499 RXM917491:RXM917499 SHI917491:SHI917499 SRE917491:SRE917499 TBA917491:TBA917499 TKW917491:TKW917499 TUS917491:TUS917499 UEO917491:UEO917499 UOK917491:UOK917499 UYG917491:UYG917499 VIC917491:VIC917499 VRY917491:VRY917499 WBU917491:WBU917499 WLQ917491:WLQ917499 WVM917491:WVM917499 WVM983027:WVM983035 JA983027:JA983035 SW983027:SW983035 ACS983027:ACS983035 AMO983027:AMO983035 AWK983027:AWK983035 BGG983027:BGG983035 BQC983027:BQC983035 BZY983027:BZY983035 CJU983027:CJU983035 CTQ983027:CTQ983035 DDM983027:DDM983035 DNI983027:DNI983035 DXE983027:DXE983035 EHA983027:EHA983035 EQW983027:EQW983035 FAS983027:FAS983035 FKO983027:FKO983035 FUK983027:FUK983035 GEG983027:GEG983035 GOC983027:GOC983035 GXY983027:GXY983035 HHU983027:HHU983035 HRQ983027:HRQ983035 IBM983027:IBM983035 ILI983027:ILI983035 IVE983027:IVE983035 JFA983027:JFA983035 JOW983027:JOW983035 JYS983027:JYS983035 KIO983027:KIO983035 KSK983027:KSK983035 LCG983027:LCG983035 LMC983027:LMC983035 LVY983027:LVY983035 MFU983027:MFU983035 MPQ983027:MPQ983035 MZM983027:MZM983035 NJI983027:NJI983035 NTE983027:NTE983035 ODA983027:ODA983035 OMW983027:OMW983035 OWS983027:OWS983035 PGO983027:PGO983035 PQK983027:PQK983035 QAG983027:QAG983035 QKC983027:QKC983035 QTY983027:QTY983035 RDU983027:RDU983035 RNQ983027:RNQ983035 RXM983027:RXM983035 SHI983027:SHI983035 SRE983027:SRE983035 TBA983027:TBA983035 TKW983027:TKW983035 TUS983027:TUS983035 UEO983027:UEO983035 UOK983027:UOK983035 UYG983027:UYG983035 VIC983027:VIC983035 VRY983027:VRY983035 WBU983027:WBU983035 WLQ983027:WLQ983035 SW7:SW11 JA7:JA11 ACS7:ACS11 WVM7:WVM11 WLQ7:WLQ11 WBU7:WBU11 VRY7:VRY11 VIC7:VIC11 UYG7:UYG11 UOK7:UOK11 UEO7:UEO11 TUS7:TUS11 TKW7:TKW11 TBA7:TBA11 SRE7:SRE11 SHI7:SHI11 RXM7:RXM11 RNQ7:RNQ11 RDU7:RDU11 QTY7:QTY11 QKC7:QKC11 QAG7:QAG11 PQK7:PQK11 PGO7:PGO11 OWS7:OWS11 OMW7:OMW11 ODA7:ODA11 NTE7:NTE11 NJI7:NJI11 MZM7:MZM11 MPQ7:MPQ11 MFU7:MFU11 LVY7:LVY11 LMC7:LMC11 LCG7:LCG11 KSK7:KSK11 KIO7:KIO11 JYS7:JYS11 JOW7:JOW11 JFA7:JFA11 IVE7:IVE11 ILI7:ILI11 IBM7:IBM11 HRQ7:HRQ11 HHU7:HHU11 GXY7:GXY11 GOC7:GOC11 GEG7:GEG11 FUK7:FUK11 FKO7:FKO11 FAS7:FAS11 EQW7:EQW11 EHA7:EHA11 DXE7:DXE11 DNI7:DNI11 DDM7:DDM11 CTQ7:CTQ11 CJU7:CJU11 BZY7:BZY11 BQC7:BQC11 BGG7:BGG11 AWK7:AWK11 AMO7:AMO11 I7:I11">
      <formula1>"Pass,Untest,Fail"</formula1>
    </dataValidation>
    <dataValidation type="list" allowBlank="1" showInputMessage="1" showErrorMessage="1" sqref="WVH983027:WVH983035 D65523:D65531 IV65523:IV65531 SR65523:SR65531 ACN65523:ACN65531 AMJ65523:AMJ65531 AWF65523:AWF65531 BGB65523:BGB65531 BPX65523:BPX65531 BZT65523:BZT65531 CJP65523:CJP65531 CTL65523:CTL65531 DDH65523:DDH65531 DND65523:DND65531 DWZ65523:DWZ65531 EGV65523:EGV65531 EQR65523:EQR65531 FAN65523:FAN65531 FKJ65523:FKJ65531 FUF65523:FUF65531 GEB65523:GEB65531 GNX65523:GNX65531 GXT65523:GXT65531 HHP65523:HHP65531 HRL65523:HRL65531 IBH65523:IBH65531 ILD65523:ILD65531 IUZ65523:IUZ65531 JEV65523:JEV65531 JOR65523:JOR65531 JYN65523:JYN65531 KIJ65523:KIJ65531 KSF65523:KSF65531 LCB65523:LCB65531 LLX65523:LLX65531 LVT65523:LVT65531 MFP65523:MFP65531 MPL65523:MPL65531 MZH65523:MZH65531 NJD65523:NJD65531 NSZ65523:NSZ65531 OCV65523:OCV65531 OMR65523:OMR65531 OWN65523:OWN65531 PGJ65523:PGJ65531 PQF65523:PQF65531 QAB65523:QAB65531 QJX65523:QJX65531 QTT65523:QTT65531 RDP65523:RDP65531 RNL65523:RNL65531 RXH65523:RXH65531 SHD65523:SHD65531 SQZ65523:SQZ65531 TAV65523:TAV65531 TKR65523:TKR65531 TUN65523:TUN65531 UEJ65523:UEJ65531 UOF65523:UOF65531 UYB65523:UYB65531 VHX65523:VHX65531 VRT65523:VRT65531 WBP65523:WBP65531 WLL65523:WLL65531 WVH65523:WVH65531 D131059:D131067 IV131059:IV131067 SR131059:SR131067 ACN131059:ACN131067 AMJ131059:AMJ131067 AWF131059:AWF131067 BGB131059:BGB131067 BPX131059:BPX131067 BZT131059:BZT131067 CJP131059:CJP131067 CTL131059:CTL131067 DDH131059:DDH131067 DND131059:DND131067 DWZ131059:DWZ131067 EGV131059:EGV131067 EQR131059:EQR131067 FAN131059:FAN131067 FKJ131059:FKJ131067 FUF131059:FUF131067 GEB131059:GEB131067 GNX131059:GNX131067 GXT131059:GXT131067 HHP131059:HHP131067 HRL131059:HRL131067 IBH131059:IBH131067 ILD131059:ILD131067 IUZ131059:IUZ131067 JEV131059:JEV131067 JOR131059:JOR131067 JYN131059:JYN131067 KIJ131059:KIJ131067 KSF131059:KSF131067 LCB131059:LCB131067 LLX131059:LLX131067 LVT131059:LVT131067 MFP131059:MFP131067 MPL131059:MPL131067 MZH131059:MZH131067 NJD131059:NJD131067 NSZ131059:NSZ131067 OCV131059:OCV131067 OMR131059:OMR131067 OWN131059:OWN131067 PGJ131059:PGJ131067 PQF131059:PQF131067 QAB131059:QAB131067 QJX131059:QJX131067 QTT131059:QTT131067 RDP131059:RDP131067 RNL131059:RNL131067 RXH131059:RXH131067 SHD131059:SHD131067 SQZ131059:SQZ131067 TAV131059:TAV131067 TKR131059:TKR131067 TUN131059:TUN131067 UEJ131059:UEJ131067 UOF131059:UOF131067 UYB131059:UYB131067 VHX131059:VHX131067 VRT131059:VRT131067 WBP131059:WBP131067 WLL131059:WLL131067 WVH131059:WVH131067 D196595:D196603 IV196595:IV196603 SR196595:SR196603 ACN196595:ACN196603 AMJ196595:AMJ196603 AWF196595:AWF196603 BGB196595:BGB196603 BPX196595:BPX196603 BZT196595:BZT196603 CJP196595:CJP196603 CTL196595:CTL196603 DDH196595:DDH196603 DND196595:DND196603 DWZ196595:DWZ196603 EGV196595:EGV196603 EQR196595:EQR196603 FAN196595:FAN196603 FKJ196595:FKJ196603 FUF196595:FUF196603 GEB196595:GEB196603 GNX196595:GNX196603 GXT196595:GXT196603 HHP196595:HHP196603 HRL196595:HRL196603 IBH196595:IBH196603 ILD196595:ILD196603 IUZ196595:IUZ196603 JEV196595:JEV196603 JOR196595:JOR196603 JYN196595:JYN196603 KIJ196595:KIJ196603 KSF196595:KSF196603 LCB196595:LCB196603 LLX196595:LLX196603 LVT196595:LVT196603 MFP196595:MFP196603 MPL196595:MPL196603 MZH196595:MZH196603 NJD196595:NJD196603 NSZ196595:NSZ196603 OCV196595:OCV196603 OMR196595:OMR196603 OWN196595:OWN196603 PGJ196595:PGJ196603 PQF196595:PQF196603 QAB196595:QAB196603 QJX196595:QJX196603 QTT196595:QTT196603 RDP196595:RDP196603 RNL196595:RNL196603 RXH196595:RXH196603 SHD196595:SHD196603 SQZ196595:SQZ196603 TAV196595:TAV196603 TKR196595:TKR196603 TUN196595:TUN196603 UEJ196595:UEJ196603 UOF196595:UOF196603 UYB196595:UYB196603 VHX196595:VHX196603 VRT196595:VRT196603 WBP196595:WBP196603 WLL196595:WLL196603 WVH196595:WVH196603 D262131:D262139 IV262131:IV262139 SR262131:SR262139 ACN262131:ACN262139 AMJ262131:AMJ262139 AWF262131:AWF262139 BGB262131:BGB262139 BPX262131:BPX262139 BZT262131:BZT262139 CJP262131:CJP262139 CTL262131:CTL262139 DDH262131:DDH262139 DND262131:DND262139 DWZ262131:DWZ262139 EGV262131:EGV262139 EQR262131:EQR262139 FAN262131:FAN262139 FKJ262131:FKJ262139 FUF262131:FUF262139 GEB262131:GEB262139 GNX262131:GNX262139 GXT262131:GXT262139 HHP262131:HHP262139 HRL262131:HRL262139 IBH262131:IBH262139 ILD262131:ILD262139 IUZ262131:IUZ262139 JEV262131:JEV262139 JOR262131:JOR262139 JYN262131:JYN262139 KIJ262131:KIJ262139 KSF262131:KSF262139 LCB262131:LCB262139 LLX262131:LLX262139 LVT262131:LVT262139 MFP262131:MFP262139 MPL262131:MPL262139 MZH262131:MZH262139 NJD262131:NJD262139 NSZ262131:NSZ262139 OCV262131:OCV262139 OMR262131:OMR262139 OWN262131:OWN262139 PGJ262131:PGJ262139 PQF262131:PQF262139 QAB262131:QAB262139 QJX262131:QJX262139 QTT262131:QTT262139 RDP262131:RDP262139 RNL262131:RNL262139 RXH262131:RXH262139 SHD262131:SHD262139 SQZ262131:SQZ262139 TAV262131:TAV262139 TKR262131:TKR262139 TUN262131:TUN262139 UEJ262131:UEJ262139 UOF262131:UOF262139 UYB262131:UYB262139 VHX262131:VHX262139 VRT262131:VRT262139 WBP262131:WBP262139 WLL262131:WLL262139 WVH262131:WVH262139 D327667:D327675 IV327667:IV327675 SR327667:SR327675 ACN327667:ACN327675 AMJ327667:AMJ327675 AWF327667:AWF327675 BGB327667:BGB327675 BPX327667:BPX327675 BZT327667:BZT327675 CJP327667:CJP327675 CTL327667:CTL327675 DDH327667:DDH327675 DND327667:DND327675 DWZ327667:DWZ327675 EGV327667:EGV327675 EQR327667:EQR327675 FAN327667:FAN327675 FKJ327667:FKJ327675 FUF327667:FUF327675 GEB327667:GEB327675 GNX327667:GNX327675 GXT327667:GXT327675 HHP327667:HHP327675 HRL327667:HRL327675 IBH327667:IBH327675 ILD327667:ILD327675 IUZ327667:IUZ327675 JEV327667:JEV327675 JOR327667:JOR327675 JYN327667:JYN327675 KIJ327667:KIJ327675 KSF327667:KSF327675 LCB327667:LCB327675 LLX327667:LLX327675 LVT327667:LVT327675 MFP327667:MFP327675 MPL327667:MPL327675 MZH327667:MZH327675 NJD327667:NJD327675 NSZ327667:NSZ327675 OCV327667:OCV327675 OMR327667:OMR327675 OWN327667:OWN327675 PGJ327667:PGJ327675 PQF327667:PQF327675 QAB327667:QAB327675 QJX327667:QJX327675 QTT327667:QTT327675 RDP327667:RDP327675 RNL327667:RNL327675 RXH327667:RXH327675 SHD327667:SHD327675 SQZ327667:SQZ327675 TAV327667:TAV327675 TKR327667:TKR327675 TUN327667:TUN327675 UEJ327667:UEJ327675 UOF327667:UOF327675 UYB327667:UYB327675 VHX327667:VHX327675 VRT327667:VRT327675 WBP327667:WBP327675 WLL327667:WLL327675 WVH327667:WVH327675 D393203:D393211 IV393203:IV393211 SR393203:SR393211 ACN393203:ACN393211 AMJ393203:AMJ393211 AWF393203:AWF393211 BGB393203:BGB393211 BPX393203:BPX393211 BZT393203:BZT393211 CJP393203:CJP393211 CTL393203:CTL393211 DDH393203:DDH393211 DND393203:DND393211 DWZ393203:DWZ393211 EGV393203:EGV393211 EQR393203:EQR393211 FAN393203:FAN393211 FKJ393203:FKJ393211 FUF393203:FUF393211 GEB393203:GEB393211 GNX393203:GNX393211 GXT393203:GXT393211 HHP393203:HHP393211 HRL393203:HRL393211 IBH393203:IBH393211 ILD393203:ILD393211 IUZ393203:IUZ393211 JEV393203:JEV393211 JOR393203:JOR393211 JYN393203:JYN393211 KIJ393203:KIJ393211 KSF393203:KSF393211 LCB393203:LCB393211 LLX393203:LLX393211 LVT393203:LVT393211 MFP393203:MFP393211 MPL393203:MPL393211 MZH393203:MZH393211 NJD393203:NJD393211 NSZ393203:NSZ393211 OCV393203:OCV393211 OMR393203:OMR393211 OWN393203:OWN393211 PGJ393203:PGJ393211 PQF393203:PQF393211 QAB393203:QAB393211 QJX393203:QJX393211 QTT393203:QTT393211 RDP393203:RDP393211 RNL393203:RNL393211 RXH393203:RXH393211 SHD393203:SHD393211 SQZ393203:SQZ393211 TAV393203:TAV393211 TKR393203:TKR393211 TUN393203:TUN393211 UEJ393203:UEJ393211 UOF393203:UOF393211 UYB393203:UYB393211 VHX393203:VHX393211 VRT393203:VRT393211 WBP393203:WBP393211 WLL393203:WLL393211 WVH393203:WVH393211 D458739:D458747 IV458739:IV458747 SR458739:SR458747 ACN458739:ACN458747 AMJ458739:AMJ458747 AWF458739:AWF458747 BGB458739:BGB458747 BPX458739:BPX458747 BZT458739:BZT458747 CJP458739:CJP458747 CTL458739:CTL458747 DDH458739:DDH458747 DND458739:DND458747 DWZ458739:DWZ458747 EGV458739:EGV458747 EQR458739:EQR458747 FAN458739:FAN458747 FKJ458739:FKJ458747 FUF458739:FUF458747 GEB458739:GEB458747 GNX458739:GNX458747 GXT458739:GXT458747 HHP458739:HHP458747 HRL458739:HRL458747 IBH458739:IBH458747 ILD458739:ILD458747 IUZ458739:IUZ458747 JEV458739:JEV458747 JOR458739:JOR458747 JYN458739:JYN458747 KIJ458739:KIJ458747 KSF458739:KSF458747 LCB458739:LCB458747 LLX458739:LLX458747 LVT458739:LVT458747 MFP458739:MFP458747 MPL458739:MPL458747 MZH458739:MZH458747 NJD458739:NJD458747 NSZ458739:NSZ458747 OCV458739:OCV458747 OMR458739:OMR458747 OWN458739:OWN458747 PGJ458739:PGJ458747 PQF458739:PQF458747 QAB458739:QAB458747 QJX458739:QJX458747 QTT458739:QTT458747 RDP458739:RDP458747 RNL458739:RNL458747 RXH458739:RXH458747 SHD458739:SHD458747 SQZ458739:SQZ458747 TAV458739:TAV458747 TKR458739:TKR458747 TUN458739:TUN458747 UEJ458739:UEJ458747 UOF458739:UOF458747 UYB458739:UYB458747 VHX458739:VHX458747 VRT458739:VRT458747 WBP458739:WBP458747 WLL458739:WLL458747 WVH458739:WVH458747 D524275:D524283 IV524275:IV524283 SR524275:SR524283 ACN524275:ACN524283 AMJ524275:AMJ524283 AWF524275:AWF524283 BGB524275:BGB524283 BPX524275:BPX524283 BZT524275:BZT524283 CJP524275:CJP524283 CTL524275:CTL524283 DDH524275:DDH524283 DND524275:DND524283 DWZ524275:DWZ524283 EGV524275:EGV524283 EQR524275:EQR524283 FAN524275:FAN524283 FKJ524275:FKJ524283 FUF524275:FUF524283 GEB524275:GEB524283 GNX524275:GNX524283 GXT524275:GXT524283 HHP524275:HHP524283 HRL524275:HRL524283 IBH524275:IBH524283 ILD524275:ILD524283 IUZ524275:IUZ524283 JEV524275:JEV524283 JOR524275:JOR524283 JYN524275:JYN524283 KIJ524275:KIJ524283 KSF524275:KSF524283 LCB524275:LCB524283 LLX524275:LLX524283 LVT524275:LVT524283 MFP524275:MFP524283 MPL524275:MPL524283 MZH524275:MZH524283 NJD524275:NJD524283 NSZ524275:NSZ524283 OCV524275:OCV524283 OMR524275:OMR524283 OWN524275:OWN524283 PGJ524275:PGJ524283 PQF524275:PQF524283 QAB524275:QAB524283 QJX524275:QJX524283 QTT524275:QTT524283 RDP524275:RDP524283 RNL524275:RNL524283 RXH524275:RXH524283 SHD524275:SHD524283 SQZ524275:SQZ524283 TAV524275:TAV524283 TKR524275:TKR524283 TUN524275:TUN524283 UEJ524275:UEJ524283 UOF524275:UOF524283 UYB524275:UYB524283 VHX524275:VHX524283 VRT524275:VRT524283 WBP524275:WBP524283 WLL524275:WLL524283 WVH524275:WVH524283 D589811:D589819 IV589811:IV589819 SR589811:SR589819 ACN589811:ACN589819 AMJ589811:AMJ589819 AWF589811:AWF589819 BGB589811:BGB589819 BPX589811:BPX589819 BZT589811:BZT589819 CJP589811:CJP589819 CTL589811:CTL589819 DDH589811:DDH589819 DND589811:DND589819 DWZ589811:DWZ589819 EGV589811:EGV589819 EQR589811:EQR589819 FAN589811:FAN589819 FKJ589811:FKJ589819 FUF589811:FUF589819 GEB589811:GEB589819 GNX589811:GNX589819 GXT589811:GXT589819 HHP589811:HHP589819 HRL589811:HRL589819 IBH589811:IBH589819 ILD589811:ILD589819 IUZ589811:IUZ589819 JEV589811:JEV589819 JOR589811:JOR589819 JYN589811:JYN589819 KIJ589811:KIJ589819 KSF589811:KSF589819 LCB589811:LCB589819 LLX589811:LLX589819 LVT589811:LVT589819 MFP589811:MFP589819 MPL589811:MPL589819 MZH589811:MZH589819 NJD589811:NJD589819 NSZ589811:NSZ589819 OCV589811:OCV589819 OMR589811:OMR589819 OWN589811:OWN589819 PGJ589811:PGJ589819 PQF589811:PQF589819 QAB589811:QAB589819 QJX589811:QJX589819 QTT589811:QTT589819 RDP589811:RDP589819 RNL589811:RNL589819 RXH589811:RXH589819 SHD589811:SHD589819 SQZ589811:SQZ589819 TAV589811:TAV589819 TKR589811:TKR589819 TUN589811:TUN589819 UEJ589811:UEJ589819 UOF589811:UOF589819 UYB589811:UYB589819 VHX589811:VHX589819 VRT589811:VRT589819 WBP589811:WBP589819 WLL589811:WLL589819 WVH589811:WVH589819 D655347:D655355 IV655347:IV655355 SR655347:SR655355 ACN655347:ACN655355 AMJ655347:AMJ655355 AWF655347:AWF655355 BGB655347:BGB655355 BPX655347:BPX655355 BZT655347:BZT655355 CJP655347:CJP655355 CTL655347:CTL655355 DDH655347:DDH655355 DND655347:DND655355 DWZ655347:DWZ655355 EGV655347:EGV655355 EQR655347:EQR655355 FAN655347:FAN655355 FKJ655347:FKJ655355 FUF655347:FUF655355 GEB655347:GEB655355 GNX655347:GNX655355 GXT655347:GXT655355 HHP655347:HHP655355 HRL655347:HRL655355 IBH655347:IBH655355 ILD655347:ILD655355 IUZ655347:IUZ655355 JEV655347:JEV655355 JOR655347:JOR655355 JYN655347:JYN655355 KIJ655347:KIJ655355 KSF655347:KSF655355 LCB655347:LCB655355 LLX655347:LLX655355 LVT655347:LVT655355 MFP655347:MFP655355 MPL655347:MPL655355 MZH655347:MZH655355 NJD655347:NJD655355 NSZ655347:NSZ655355 OCV655347:OCV655355 OMR655347:OMR655355 OWN655347:OWN655355 PGJ655347:PGJ655355 PQF655347:PQF655355 QAB655347:QAB655355 QJX655347:QJX655355 QTT655347:QTT655355 RDP655347:RDP655355 RNL655347:RNL655355 RXH655347:RXH655355 SHD655347:SHD655355 SQZ655347:SQZ655355 TAV655347:TAV655355 TKR655347:TKR655355 TUN655347:TUN655355 UEJ655347:UEJ655355 UOF655347:UOF655355 UYB655347:UYB655355 VHX655347:VHX655355 VRT655347:VRT655355 WBP655347:WBP655355 WLL655347:WLL655355 WVH655347:WVH655355 D720883:D720891 IV720883:IV720891 SR720883:SR720891 ACN720883:ACN720891 AMJ720883:AMJ720891 AWF720883:AWF720891 BGB720883:BGB720891 BPX720883:BPX720891 BZT720883:BZT720891 CJP720883:CJP720891 CTL720883:CTL720891 DDH720883:DDH720891 DND720883:DND720891 DWZ720883:DWZ720891 EGV720883:EGV720891 EQR720883:EQR720891 FAN720883:FAN720891 FKJ720883:FKJ720891 FUF720883:FUF720891 GEB720883:GEB720891 GNX720883:GNX720891 GXT720883:GXT720891 HHP720883:HHP720891 HRL720883:HRL720891 IBH720883:IBH720891 ILD720883:ILD720891 IUZ720883:IUZ720891 JEV720883:JEV720891 JOR720883:JOR720891 JYN720883:JYN720891 KIJ720883:KIJ720891 KSF720883:KSF720891 LCB720883:LCB720891 LLX720883:LLX720891 LVT720883:LVT720891 MFP720883:MFP720891 MPL720883:MPL720891 MZH720883:MZH720891 NJD720883:NJD720891 NSZ720883:NSZ720891 OCV720883:OCV720891 OMR720883:OMR720891 OWN720883:OWN720891 PGJ720883:PGJ720891 PQF720883:PQF720891 QAB720883:QAB720891 QJX720883:QJX720891 QTT720883:QTT720891 RDP720883:RDP720891 RNL720883:RNL720891 RXH720883:RXH720891 SHD720883:SHD720891 SQZ720883:SQZ720891 TAV720883:TAV720891 TKR720883:TKR720891 TUN720883:TUN720891 UEJ720883:UEJ720891 UOF720883:UOF720891 UYB720883:UYB720891 VHX720883:VHX720891 VRT720883:VRT720891 WBP720883:WBP720891 WLL720883:WLL720891 WVH720883:WVH720891 D786419:D786427 IV786419:IV786427 SR786419:SR786427 ACN786419:ACN786427 AMJ786419:AMJ786427 AWF786419:AWF786427 BGB786419:BGB786427 BPX786419:BPX786427 BZT786419:BZT786427 CJP786419:CJP786427 CTL786419:CTL786427 DDH786419:DDH786427 DND786419:DND786427 DWZ786419:DWZ786427 EGV786419:EGV786427 EQR786419:EQR786427 FAN786419:FAN786427 FKJ786419:FKJ786427 FUF786419:FUF786427 GEB786419:GEB786427 GNX786419:GNX786427 GXT786419:GXT786427 HHP786419:HHP786427 HRL786419:HRL786427 IBH786419:IBH786427 ILD786419:ILD786427 IUZ786419:IUZ786427 JEV786419:JEV786427 JOR786419:JOR786427 JYN786419:JYN786427 KIJ786419:KIJ786427 KSF786419:KSF786427 LCB786419:LCB786427 LLX786419:LLX786427 LVT786419:LVT786427 MFP786419:MFP786427 MPL786419:MPL786427 MZH786419:MZH786427 NJD786419:NJD786427 NSZ786419:NSZ786427 OCV786419:OCV786427 OMR786419:OMR786427 OWN786419:OWN786427 PGJ786419:PGJ786427 PQF786419:PQF786427 QAB786419:QAB786427 QJX786419:QJX786427 QTT786419:QTT786427 RDP786419:RDP786427 RNL786419:RNL786427 RXH786419:RXH786427 SHD786419:SHD786427 SQZ786419:SQZ786427 TAV786419:TAV786427 TKR786419:TKR786427 TUN786419:TUN786427 UEJ786419:UEJ786427 UOF786419:UOF786427 UYB786419:UYB786427 VHX786419:VHX786427 VRT786419:VRT786427 WBP786419:WBP786427 WLL786419:WLL786427 WVH786419:WVH786427 D851955:D851963 IV851955:IV851963 SR851955:SR851963 ACN851955:ACN851963 AMJ851955:AMJ851963 AWF851955:AWF851963 BGB851955:BGB851963 BPX851955:BPX851963 BZT851955:BZT851963 CJP851955:CJP851963 CTL851955:CTL851963 DDH851955:DDH851963 DND851955:DND851963 DWZ851955:DWZ851963 EGV851955:EGV851963 EQR851955:EQR851963 FAN851955:FAN851963 FKJ851955:FKJ851963 FUF851955:FUF851963 GEB851955:GEB851963 GNX851955:GNX851963 GXT851955:GXT851963 HHP851955:HHP851963 HRL851955:HRL851963 IBH851955:IBH851963 ILD851955:ILD851963 IUZ851955:IUZ851963 JEV851955:JEV851963 JOR851955:JOR851963 JYN851955:JYN851963 KIJ851955:KIJ851963 KSF851955:KSF851963 LCB851955:LCB851963 LLX851955:LLX851963 LVT851955:LVT851963 MFP851955:MFP851963 MPL851955:MPL851963 MZH851955:MZH851963 NJD851955:NJD851963 NSZ851955:NSZ851963 OCV851955:OCV851963 OMR851955:OMR851963 OWN851955:OWN851963 PGJ851955:PGJ851963 PQF851955:PQF851963 QAB851955:QAB851963 QJX851955:QJX851963 QTT851955:QTT851963 RDP851955:RDP851963 RNL851955:RNL851963 RXH851955:RXH851963 SHD851955:SHD851963 SQZ851955:SQZ851963 TAV851955:TAV851963 TKR851955:TKR851963 TUN851955:TUN851963 UEJ851955:UEJ851963 UOF851955:UOF851963 UYB851955:UYB851963 VHX851955:VHX851963 VRT851955:VRT851963 WBP851955:WBP851963 WLL851955:WLL851963 WVH851955:WVH851963 D917491:D917499 IV917491:IV917499 SR917491:SR917499 ACN917491:ACN917499 AMJ917491:AMJ917499 AWF917491:AWF917499 BGB917491:BGB917499 BPX917491:BPX917499 BZT917491:BZT917499 CJP917491:CJP917499 CTL917491:CTL917499 DDH917491:DDH917499 DND917491:DND917499 DWZ917491:DWZ917499 EGV917491:EGV917499 EQR917491:EQR917499 FAN917491:FAN917499 FKJ917491:FKJ917499 FUF917491:FUF917499 GEB917491:GEB917499 GNX917491:GNX917499 GXT917491:GXT917499 HHP917491:HHP917499 HRL917491:HRL917499 IBH917491:IBH917499 ILD917491:ILD917499 IUZ917491:IUZ917499 JEV917491:JEV917499 JOR917491:JOR917499 JYN917491:JYN917499 KIJ917491:KIJ917499 KSF917491:KSF917499 LCB917491:LCB917499 LLX917491:LLX917499 LVT917491:LVT917499 MFP917491:MFP917499 MPL917491:MPL917499 MZH917491:MZH917499 NJD917491:NJD917499 NSZ917491:NSZ917499 OCV917491:OCV917499 OMR917491:OMR917499 OWN917491:OWN917499 PGJ917491:PGJ917499 PQF917491:PQF917499 QAB917491:QAB917499 QJX917491:QJX917499 QTT917491:QTT917499 RDP917491:RDP917499 RNL917491:RNL917499 RXH917491:RXH917499 SHD917491:SHD917499 SQZ917491:SQZ917499 TAV917491:TAV917499 TKR917491:TKR917499 TUN917491:TUN917499 UEJ917491:UEJ917499 UOF917491:UOF917499 UYB917491:UYB917499 VHX917491:VHX917499 VRT917491:VRT917499 WBP917491:WBP917499 WLL917491:WLL917499 WVH917491:WVH917499 D983027:D983035 IV983027:IV983035 SR983027:SR983035 ACN983027:ACN983035 AMJ983027:AMJ983035 AWF983027:AWF983035 BGB983027:BGB983035 BPX983027:BPX983035 BZT983027:BZT983035 CJP983027:CJP983035 CTL983027:CTL983035 DDH983027:DDH983035 DND983027:DND983035 DWZ983027:DWZ983035 EGV983027:EGV983035 EQR983027:EQR983035 FAN983027:FAN983035 FKJ983027:FKJ983035 FUF983027:FUF983035 GEB983027:GEB983035 GNX983027:GNX983035 GXT983027:GXT983035 HHP983027:HHP983035 HRL983027:HRL983035 IBH983027:IBH983035 ILD983027:ILD983035 IUZ983027:IUZ983035 JEV983027:JEV983035 JOR983027:JOR983035 JYN983027:JYN983035 KIJ983027:KIJ983035 KSF983027:KSF983035 LCB983027:LCB983035 LLX983027:LLX983035 LVT983027:LVT983035 MFP983027:MFP983035 MPL983027:MPL983035 MZH983027:MZH983035 NJD983027:NJD983035 NSZ983027:NSZ983035 OCV983027:OCV983035 OMR983027:OMR983035 OWN983027:OWN983035 PGJ983027:PGJ983035 PQF983027:PQF983035 QAB983027:QAB983035 QJX983027:QJX983035 QTT983027:QTT983035 RDP983027:RDP983035 RNL983027:RNL983035 RXH983027:RXH983035 SHD983027:SHD983035 SQZ983027:SQZ983035 TAV983027:TAV983035 TKR983027:TKR983035 TUN983027:TUN983035 UEJ983027:UEJ983035 UOF983027:UOF983035 UYB983027:UYB983035 VHX983027:VHX983035 VRT983027:VRT983035 WBP983027:WBP983035 WLL983027:WLL983035 IV7:IV11 SR7:SR11 WVH7:WVH11 WLL7:WLL11 WBP7:WBP11 VRT7:VRT11 VHX7:VHX11 UYB7:UYB11 UOF7:UOF11 UEJ7:UEJ11 TUN7:TUN11 TKR7:TKR11 TAV7:TAV11 SQZ7:SQZ11 SHD7:SHD11 RXH7:RXH11 RNL7:RNL11 RDP7:RDP11 QTT7:QTT11 QJX7:QJX11 QAB7:QAB11 PQF7:PQF11 PGJ7:PGJ11 OWN7:OWN11 OMR7:OMR11 OCV7:OCV11 NSZ7:NSZ11 NJD7:NJD11 MZH7:MZH11 MPL7:MPL11 MFP7:MFP11 LVT7:LVT11 LLX7:LLX11 LCB7:LCB11 KSF7:KSF11 KIJ7:KIJ11 JYN7:JYN11 JOR7:JOR11 JEV7:JEV11 IUZ7:IUZ11 ILD7:ILD11 IBH7:IBH11 HRL7:HRL11 HHP7:HHP11 GXT7:GXT11 GNX7:GNX11 GEB7:GEB11 FUF7:FUF11 FKJ7:FKJ11 FAN7:FAN11 EQR7:EQR11 EGV7:EGV11 DWZ7:DWZ11 DND7:DND11 DDH7:DDH11 CTL7:CTL11 CJP7:CJP11 BZT7:BZT11 BPX7:BPX11 BGB7:BGB11 AWF7:AWF11 AMJ7:AMJ11 ACN7:ACN11 D7:D11">
      <formula1>"高,中,低"</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1" stopIfTrue="1" id="{C68544F9-C43E-424F-8616-622FFEC09048}">
            <xm:f>'02_登录'!#REF!="error"</xm:f>
            <x14:dxf>
              <font>
                <b val="0"/>
                <i val="0"/>
                <condense val="0"/>
                <extend val="0"/>
                <color indexed="60"/>
              </font>
            </x14:dxf>
          </x14:cfRule>
          <xm:sqref>K7 K11 K9</xm:sqref>
        </x14:conditionalFormatting>
        <x14:conditionalFormatting xmlns:xm="http://schemas.microsoft.com/office/excel/2006/main">
          <x14:cfRule type="expression" priority="1" stopIfTrue="1" id="{D0CE597B-9C6B-4E9F-B8F3-5CF701EF4D2F}">
            <xm:f>'02_登录'!#REF!="error"</xm:f>
            <x14:dxf>
              <font>
                <b val="0"/>
                <i val="0"/>
                <condense val="0"/>
                <extend val="0"/>
                <color indexed="60"/>
              </font>
            </x14:dxf>
          </x14:cfRule>
          <xm:sqref>K8</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1:L12"/>
  <sheetViews>
    <sheetView workbookViewId="0">
      <selection activeCell="H9" sqref="H9"/>
    </sheetView>
  </sheetViews>
  <sheetFormatPr defaultColWidth="9" defaultRowHeight="14.25"/>
  <cols>
    <col min="1" max="1" width="1.625" style="20" customWidth="1"/>
    <col min="2" max="6" width="9" style="20"/>
    <col min="7" max="7" width="29" style="20" customWidth="1"/>
    <col min="8" max="8" width="28.875" style="20" customWidth="1"/>
    <col min="9" max="9" width="10.25" style="20" bestFit="1" customWidth="1"/>
    <col min="10" max="10" width="9" style="20"/>
    <col min="11" max="11" width="25.125" style="20" customWidth="1"/>
    <col min="12" max="12" width="10.75" style="20" customWidth="1"/>
    <col min="13" max="250" width="9" style="20"/>
    <col min="251" max="251" width="1.625" style="20" customWidth="1"/>
    <col min="252" max="253" width="0" style="20" hidden="1" customWidth="1"/>
    <col min="254" max="258" width="9" style="20"/>
    <col min="259" max="259" width="29" style="20" customWidth="1"/>
    <col min="260" max="260" width="28.875" style="20" customWidth="1"/>
    <col min="261" max="261" width="13.5" style="20" customWidth="1"/>
    <col min="262" max="262" width="9" style="20"/>
    <col min="263" max="263" width="34.375" style="20" customWidth="1"/>
    <col min="264" max="264" width="14.875" style="20" customWidth="1"/>
    <col min="265" max="506" width="9" style="20"/>
    <col min="507" max="507" width="1.625" style="20" customWidth="1"/>
    <col min="508" max="509" width="0" style="20" hidden="1" customWidth="1"/>
    <col min="510" max="514" width="9" style="20"/>
    <col min="515" max="515" width="29" style="20" customWidth="1"/>
    <col min="516" max="516" width="28.875" style="20" customWidth="1"/>
    <col min="517" max="517" width="13.5" style="20" customWidth="1"/>
    <col min="518" max="518" width="9" style="20"/>
    <col min="519" max="519" width="34.375" style="20" customWidth="1"/>
    <col min="520" max="520" width="14.875" style="20" customWidth="1"/>
    <col min="521" max="762" width="9" style="20"/>
    <col min="763" max="763" width="1.625" style="20" customWidth="1"/>
    <col min="764" max="765" width="0" style="20" hidden="1" customWidth="1"/>
    <col min="766" max="770" width="9" style="20"/>
    <col min="771" max="771" width="29" style="20" customWidth="1"/>
    <col min="772" max="772" width="28.875" style="20" customWidth="1"/>
    <col min="773" max="773" width="13.5" style="20" customWidth="1"/>
    <col min="774" max="774" width="9" style="20"/>
    <col min="775" max="775" width="34.375" style="20" customWidth="1"/>
    <col min="776" max="776" width="14.875" style="20" customWidth="1"/>
    <col min="777" max="1018" width="9" style="20"/>
    <col min="1019" max="1019" width="1.625" style="20" customWidth="1"/>
    <col min="1020" max="1021" width="0" style="20" hidden="1" customWidth="1"/>
    <col min="1022" max="1026" width="9" style="20"/>
    <col min="1027" max="1027" width="29" style="20" customWidth="1"/>
    <col min="1028" max="1028" width="28.875" style="20" customWidth="1"/>
    <col min="1029" max="1029" width="13.5" style="20" customWidth="1"/>
    <col min="1030" max="1030" width="9" style="20"/>
    <col min="1031" max="1031" width="34.375" style="20" customWidth="1"/>
    <col min="1032" max="1032" width="14.875" style="20" customWidth="1"/>
    <col min="1033" max="1274" width="9" style="20"/>
    <col min="1275" max="1275" width="1.625" style="20" customWidth="1"/>
    <col min="1276" max="1277" width="0" style="20" hidden="1" customWidth="1"/>
    <col min="1278" max="1282" width="9" style="20"/>
    <col min="1283" max="1283" width="29" style="20" customWidth="1"/>
    <col min="1284" max="1284" width="28.875" style="20" customWidth="1"/>
    <col min="1285" max="1285" width="13.5" style="20" customWidth="1"/>
    <col min="1286" max="1286" width="9" style="20"/>
    <col min="1287" max="1287" width="34.375" style="20" customWidth="1"/>
    <col min="1288" max="1288" width="14.875" style="20" customWidth="1"/>
    <col min="1289" max="1530" width="9" style="20"/>
    <col min="1531" max="1531" width="1.625" style="20" customWidth="1"/>
    <col min="1532" max="1533" width="0" style="20" hidden="1" customWidth="1"/>
    <col min="1534" max="1538" width="9" style="20"/>
    <col min="1539" max="1539" width="29" style="20" customWidth="1"/>
    <col min="1540" max="1540" width="28.875" style="20" customWidth="1"/>
    <col min="1541" max="1541" width="13.5" style="20" customWidth="1"/>
    <col min="1542" max="1542" width="9" style="20"/>
    <col min="1543" max="1543" width="34.375" style="20" customWidth="1"/>
    <col min="1544" max="1544" width="14.875" style="20" customWidth="1"/>
    <col min="1545" max="1786" width="9" style="20"/>
    <col min="1787" max="1787" width="1.625" style="20" customWidth="1"/>
    <col min="1788" max="1789" width="0" style="20" hidden="1" customWidth="1"/>
    <col min="1790" max="1794" width="9" style="20"/>
    <col min="1795" max="1795" width="29" style="20" customWidth="1"/>
    <col min="1796" max="1796" width="28.875" style="20" customWidth="1"/>
    <col min="1797" max="1797" width="13.5" style="20" customWidth="1"/>
    <col min="1798" max="1798" width="9" style="20"/>
    <col min="1799" max="1799" width="34.375" style="20" customWidth="1"/>
    <col min="1800" max="1800" width="14.875" style="20" customWidth="1"/>
    <col min="1801" max="2042" width="9" style="20"/>
    <col min="2043" max="2043" width="1.625" style="20" customWidth="1"/>
    <col min="2044" max="2045" width="0" style="20" hidden="1" customWidth="1"/>
    <col min="2046" max="2050" width="9" style="20"/>
    <col min="2051" max="2051" width="29" style="20" customWidth="1"/>
    <col min="2052" max="2052" width="28.875" style="20" customWidth="1"/>
    <col min="2053" max="2053" width="13.5" style="20" customWidth="1"/>
    <col min="2054" max="2054" width="9" style="20"/>
    <col min="2055" max="2055" width="34.375" style="20" customWidth="1"/>
    <col min="2056" max="2056" width="14.875" style="20" customWidth="1"/>
    <col min="2057" max="2298" width="9" style="20"/>
    <col min="2299" max="2299" width="1.625" style="20" customWidth="1"/>
    <col min="2300" max="2301" width="0" style="20" hidden="1" customWidth="1"/>
    <col min="2302" max="2306" width="9" style="20"/>
    <col min="2307" max="2307" width="29" style="20" customWidth="1"/>
    <col min="2308" max="2308" width="28.875" style="20" customWidth="1"/>
    <col min="2309" max="2309" width="13.5" style="20" customWidth="1"/>
    <col min="2310" max="2310" width="9" style="20"/>
    <col min="2311" max="2311" width="34.375" style="20" customWidth="1"/>
    <col min="2312" max="2312" width="14.875" style="20" customWidth="1"/>
    <col min="2313" max="2554" width="9" style="20"/>
    <col min="2555" max="2555" width="1.625" style="20" customWidth="1"/>
    <col min="2556" max="2557" width="0" style="20" hidden="1" customWidth="1"/>
    <col min="2558" max="2562" width="9" style="20"/>
    <col min="2563" max="2563" width="29" style="20" customWidth="1"/>
    <col min="2564" max="2564" width="28.875" style="20" customWidth="1"/>
    <col min="2565" max="2565" width="13.5" style="20" customWidth="1"/>
    <col min="2566" max="2566" width="9" style="20"/>
    <col min="2567" max="2567" width="34.375" style="20" customWidth="1"/>
    <col min="2568" max="2568" width="14.875" style="20" customWidth="1"/>
    <col min="2569" max="2810" width="9" style="20"/>
    <col min="2811" max="2811" width="1.625" style="20" customWidth="1"/>
    <col min="2812" max="2813" width="0" style="20" hidden="1" customWidth="1"/>
    <col min="2814" max="2818" width="9" style="20"/>
    <col min="2819" max="2819" width="29" style="20" customWidth="1"/>
    <col min="2820" max="2820" width="28.875" style="20" customWidth="1"/>
    <col min="2821" max="2821" width="13.5" style="20" customWidth="1"/>
    <col min="2822" max="2822" width="9" style="20"/>
    <col min="2823" max="2823" width="34.375" style="20" customWidth="1"/>
    <col min="2824" max="2824" width="14.875" style="20" customWidth="1"/>
    <col min="2825" max="3066" width="9" style="20"/>
    <col min="3067" max="3067" width="1.625" style="20" customWidth="1"/>
    <col min="3068" max="3069" width="0" style="20" hidden="1" customWidth="1"/>
    <col min="3070" max="3074" width="9" style="20"/>
    <col min="3075" max="3075" width="29" style="20" customWidth="1"/>
    <col min="3076" max="3076" width="28.875" style="20" customWidth="1"/>
    <col min="3077" max="3077" width="13.5" style="20" customWidth="1"/>
    <col min="3078" max="3078" width="9" style="20"/>
    <col min="3079" max="3079" width="34.375" style="20" customWidth="1"/>
    <col min="3080" max="3080" width="14.875" style="20" customWidth="1"/>
    <col min="3081" max="3322" width="9" style="20"/>
    <col min="3323" max="3323" width="1.625" style="20" customWidth="1"/>
    <col min="3324" max="3325" width="0" style="20" hidden="1" customWidth="1"/>
    <col min="3326" max="3330" width="9" style="20"/>
    <col min="3331" max="3331" width="29" style="20" customWidth="1"/>
    <col min="3332" max="3332" width="28.875" style="20" customWidth="1"/>
    <col min="3333" max="3333" width="13.5" style="20" customWidth="1"/>
    <col min="3334" max="3334" width="9" style="20"/>
    <col min="3335" max="3335" width="34.375" style="20" customWidth="1"/>
    <col min="3336" max="3336" width="14.875" style="20" customWidth="1"/>
    <col min="3337" max="3578" width="9" style="20"/>
    <col min="3579" max="3579" width="1.625" style="20" customWidth="1"/>
    <col min="3580" max="3581" width="0" style="20" hidden="1" customWidth="1"/>
    <col min="3582" max="3586" width="9" style="20"/>
    <col min="3587" max="3587" width="29" style="20" customWidth="1"/>
    <col min="3588" max="3588" width="28.875" style="20" customWidth="1"/>
    <col min="3589" max="3589" width="13.5" style="20" customWidth="1"/>
    <col min="3590" max="3590" width="9" style="20"/>
    <col min="3591" max="3591" width="34.375" style="20" customWidth="1"/>
    <col min="3592" max="3592" width="14.875" style="20" customWidth="1"/>
    <col min="3593" max="3834" width="9" style="20"/>
    <col min="3835" max="3835" width="1.625" style="20" customWidth="1"/>
    <col min="3836" max="3837" width="0" style="20" hidden="1" customWidth="1"/>
    <col min="3838" max="3842" width="9" style="20"/>
    <col min="3843" max="3843" width="29" style="20" customWidth="1"/>
    <col min="3844" max="3844" width="28.875" style="20" customWidth="1"/>
    <col min="3845" max="3845" width="13.5" style="20" customWidth="1"/>
    <col min="3846" max="3846" width="9" style="20"/>
    <col min="3847" max="3847" width="34.375" style="20" customWidth="1"/>
    <col min="3848" max="3848" width="14.875" style="20" customWidth="1"/>
    <col min="3849" max="4090" width="9" style="20"/>
    <col min="4091" max="4091" width="1.625" style="20" customWidth="1"/>
    <col min="4092" max="4093" width="0" style="20" hidden="1" customWidth="1"/>
    <col min="4094" max="4098" width="9" style="20"/>
    <col min="4099" max="4099" width="29" style="20" customWidth="1"/>
    <col min="4100" max="4100" width="28.875" style="20" customWidth="1"/>
    <col min="4101" max="4101" width="13.5" style="20" customWidth="1"/>
    <col min="4102" max="4102" width="9" style="20"/>
    <col min="4103" max="4103" width="34.375" style="20" customWidth="1"/>
    <col min="4104" max="4104" width="14.875" style="20" customWidth="1"/>
    <col min="4105" max="4346" width="9" style="20"/>
    <col min="4347" max="4347" width="1.625" style="20" customWidth="1"/>
    <col min="4348" max="4349" width="0" style="20" hidden="1" customWidth="1"/>
    <col min="4350" max="4354" width="9" style="20"/>
    <col min="4355" max="4355" width="29" style="20" customWidth="1"/>
    <col min="4356" max="4356" width="28.875" style="20" customWidth="1"/>
    <col min="4357" max="4357" width="13.5" style="20" customWidth="1"/>
    <col min="4358" max="4358" width="9" style="20"/>
    <col min="4359" max="4359" width="34.375" style="20" customWidth="1"/>
    <col min="4360" max="4360" width="14.875" style="20" customWidth="1"/>
    <col min="4361" max="4602" width="9" style="20"/>
    <col min="4603" max="4603" width="1.625" style="20" customWidth="1"/>
    <col min="4604" max="4605" width="0" style="20" hidden="1" customWidth="1"/>
    <col min="4606" max="4610" width="9" style="20"/>
    <col min="4611" max="4611" width="29" style="20" customWidth="1"/>
    <col min="4612" max="4612" width="28.875" style="20" customWidth="1"/>
    <col min="4613" max="4613" width="13.5" style="20" customWidth="1"/>
    <col min="4614" max="4614" width="9" style="20"/>
    <col min="4615" max="4615" width="34.375" style="20" customWidth="1"/>
    <col min="4616" max="4616" width="14.875" style="20" customWidth="1"/>
    <col min="4617" max="4858" width="9" style="20"/>
    <col min="4859" max="4859" width="1.625" style="20" customWidth="1"/>
    <col min="4860" max="4861" width="0" style="20" hidden="1" customWidth="1"/>
    <col min="4862" max="4866" width="9" style="20"/>
    <col min="4867" max="4867" width="29" style="20" customWidth="1"/>
    <col min="4868" max="4868" width="28.875" style="20" customWidth="1"/>
    <col min="4869" max="4869" width="13.5" style="20" customWidth="1"/>
    <col min="4870" max="4870" width="9" style="20"/>
    <col min="4871" max="4871" width="34.375" style="20" customWidth="1"/>
    <col min="4872" max="4872" width="14.875" style="20" customWidth="1"/>
    <col min="4873" max="5114" width="9" style="20"/>
    <col min="5115" max="5115" width="1.625" style="20" customWidth="1"/>
    <col min="5116" max="5117" width="0" style="20" hidden="1" customWidth="1"/>
    <col min="5118" max="5122" width="9" style="20"/>
    <col min="5123" max="5123" width="29" style="20" customWidth="1"/>
    <col min="5124" max="5124" width="28.875" style="20" customWidth="1"/>
    <col min="5125" max="5125" width="13.5" style="20" customWidth="1"/>
    <col min="5126" max="5126" width="9" style="20"/>
    <col min="5127" max="5127" width="34.375" style="20" customWidth="1"/>
    <col min="5128" max="5128" width="14.875" style="20" customWidth="1"/>
    <col min="5129" max="5370" width="9" style="20"/>
    <col min="5371" max="5371" width="1.625" style="20" customWidth="1"/>
    <col min="5372" max="5373" width="0" style="20" hidden="1" customWidth="1"/>
    <col min="5374" max="5378" width="9" style="20"/>
    <col min="5379" max="5379" width="29" style="20" customWidth="1"/>
    <col min="5380" max="5380" width="28.875" style="20" customWidth="1"/>
    <col min="5381" max="5381" width="13.5" style="20" customWidth="1"/>
    <col min="5382" max="5382" width="9" style="20"/>
    <col min="5383" max="5383" width="34.375" style="20" customWidth="1"/>
    <col min="5384" max="5384" width="14.875" style="20" customWidth="1"/>
    <col min="5385" max="5626" width="9" style="20"/>
    <col min="5627" max="5627" width="1.625" style="20" customWidth="1"/>
    <col min="5628" max="5629" width="0" style="20" hidden="1" customWidth="1"/>
    <col min="5630" max="5634" width="9" style="20"/>
    <col min="5635" max="5635" width="29" style="20" customWidth="1"/>
    <col min="5636" max="5636" width="28.875" style="20" customWidth="1"/>
    <col min="5637" max="5637" width="13.5" style="20" customWidth="1"/>
    <col min="5638" max="5638" width="9" style="20"/>
    <col min="5639" max="5639" width="34.375" style="20" customWidth="1"/>
    <col min="5640" max="5640" width="14.875" style="20" customWidth="1"/>
    <col min="5641" max="5882" width="9" style="20"/>
    <col min="5883" max="5883" width="1.625" style="20" customWidth="1"/>
    <col min="5884" max="5885" width="0" style="20" hidden="1" customWidth="1"/>
    <col min="5886" max="5890" width="9" style="20"/>
    <col min="5891" max="5891" width="29" style="20" customWidth="1"/>
    <col min="5892" max="5892" width="28.875" style="20" customWidth="1"/>
    <col min="5893" max="5893" width="13.5" style="20" customWidth="1"/>
    <col min="5894" max="5894" width="9" style="20"/>
    <col min="5895" max="5895" width="34.375" style="20" customWidth="1"/>
    <col min="5896" max="5896" width="14.875" style="20" customWidth="1"/>
    <col min="5897" max="6138" width="9" style="20"/>
    <col min="6139" max="6139" width="1.625" style="20" customWidth="1"/>
    <col min="6140" max="6141" width="0" style="20" hidden="1" customWidth="1"/>
    <col min="6142" max="6146" width="9" style="20"/>
    <col min="6147" max="6147" width="29" style="20" customWidth="1"/>
    <col min="6148" max="6148" width="28.875" style="20" customWidth="1"/>
    <col min="6149" max="6149" width="13.5" style="20" customWidth="1"/>
    <col min="6150" max="6150" width="9" style="20"/>
    <col min="6151" max="6151" width="34.375" style="20" customWidth="1"/>
    <col min="6152" max="6152" width="14.875" style="20" customWidth="1"/>
    <col min="6153" max="6394" width="9" style="20"/>
    <col min="6395" max="6395" width="1.625" style="20" customWidth="1"/>
    <col min="6396" max="6397" width="0" style="20" hidden="1" customWidth="1"/>
    <col min="6398" max="6402" width="9" style="20"/>
    <col min="6403" max="6403" width="29" style="20" customWidth="1"/>
    <col min="6404" max="6404" width="28.875" style="20" customWidth="1"/>
    <col min="6405" max="6405" width="13.5" style="20" customWidth="1"/>
    <col min="6406" max="6406" width="9" style="20"/>
    <col min="6407" max="6407" width="34.375" style="20" customWidth="1"/>
    <col min="6408" max="6408" width="14.875" style="20" customWidth="1"/>
    <col min="6409" max="6650" width="9" style="20"/>
    <col min="6651" max="6651" width="1.625" style="20" customWidth="1"/>
    <col min="6652" max="6653" width="0" style="20" hidden="1" customWidth="1"/>
    <col min="6654" max="6658" width="9" style="20"/>
    <col min="6659" max="6659" width="29" style="20" customWidth="1"/>
    <col min="6660" max="6660" width="28.875" style="20" customWidth="1"/>
    <col min="6661" max="6661" width="13.5" style="20" customWidth="1"/>
    <col min="6662" max="6662" width="9" style="20"/>
    <col min="6663" max="6663" width="34.375" style="20" customWidth="1"/>
    <col min="6664" max="6664" width="14.875" style="20" customWidth="1"/>
    <col min="6665" max="6906" width="9" style="20"/>
    <col min="6907" max="6907" width="1.625" style="20" customWidth="1"/>
    <col min="6908" max="6909" width="0" style="20" hidden="1" customWidth="1"/>
    <col min="6910" max="6914" width="9" style="20"/>
    <col min="6915" max="6915" width="29" style="20" customWidth="1"/>
    <col min="6916" max="6916" width="28.875" style="20" customWidth="1"/>
    <col min="6917" max="6917" width="13.5" style="20" customWidth="1"/>
    <col min="6918" max="6918" width="9" style="20"/>
    <col min="6919" max="6919" width="34.375" style="20" customWidth="1"/>
    <col min="6920" max="6920" width="14.875" style="20" customWidth="1"/>
    <col min="6921" max="7162" width="9" style="20"/>
    <col min="7163" max="7163" width="1.625" style="20" customWidth="1"/>
    <col min="7164" max="7165" width="0" style="20" hidden="1" customWidth="1"/>
    <col min="7166" max="7170" width="9" style="20"/>
    <col min="7171" max="7171" width="29" style="20" customWidth="1"/>
    <col min="7172" max="7172" width="28.875" style="20" customWidth="1"/>
    <col min="7173" max="7173" width="13.5" style="20" customWidth="1"/>
    <col min="7174" max="7174" width="9" style="20"/>
    <col min="7175" max="7175" width="34.375" style="20" customWidth="1"/>
    <col min="7176" max="7176" width="14.875" style="20" customWidth="1"/>
    <col min="7177" max="7418" width="9" style="20"/>
    <col min="7419" max="7419" width="1.625" style="20" customWidth="1"/>
    <col min="7420" max="7421" width="0" style="20" hidden="1" customWidth="1"/>
    <col min="7422" max="7426" width="9" style="20"/>
    <col min="7427" max="7427" width="29" style="20" customWidth="1"/>
    <col min="7428" max="7428" width="28.875" style="20" customWidth="1"/>
    <col min="7429" max="7429" width="13.5" style="20" customWidth="1"/>
    <col min="7430" max="7430" width="9" style="20"/>
    <col min="7431" max="7431" width="34.375" style="20" customWidth="1"/>
    <col min="7432" max="7432" width="14.875" style="20" customWidth="1"/>
    <col min="7433" max="7674" width="9" style="20"/>
    <col min="7675" max="7675" width="1.625" style="20" customWidth="1"/>
    <col min="7676" max="7677" width="0" style="20" hidden="1" customWidth="1"/>
    <col min="7678" max="7682" width="9" style="20"/>
    <col min="7683" max="7683" width="29" style="20" customWidth="1"/>
    <col min="7684" max="7684" width="28.875" style="20" customWidth="1"/>
    <col min="7685" max="7685" width="13.5" style="20" customWidth="1"/>
    <col min="7686" max="7686" width="9" style="20"/>
    <col min="7687" max="7687" width="34.375" style="20" customWidth="1"/>
    <col min="7688" max="7688" width="14.875" style="20" customWidth="1"/>
    <col min="7689" max="7930" width="9" style="20"/>
    <col min="7931" max="7931" width="1.625" style="20" customWidth="1"/>
    <col min="7932" max="7933" width="0" style="20" hidden="1" customWidth="1"/>
    <col min="7934" max="7938" width="9" style="20"/>
    <col min="7939" max="7939" width="29" style="20" customWidth="1"/>
    <col min="7940" max="7940" width="28.875" style="20" customWidth="1"/>
    <col min="7941" max="7941" width="13.5" style="20" customWidth="1"/>
    <col min="7942" max="7942" width="9" style="20"/>
    <col min="7943" max="7943" width="34.375" style="20" customWidth="1"/>
    <col min="7944" max="7944" width="14.875" style="20" customWidth="1"/>
    <col min="7945" max="8186" width="9" style="20"/>
    <col min="8187" max="8187" width="1.625" style="20" customWidth="1"/>
    <col min="8188" max="8189" width="0" style="20" hidden="1" customWidth="1"/>
    <col min="8190" max="8194" width="9" style="20"/>
    <col min="8195" max="8195" width="29" style="20" customWidth="1"/>
    <col min="8196" max="8196" width="28.875" style="20" customWidth="1"/>
    <col min="8197" max="8197" width="13.5" style="20" customWidth="1"/>
    <col min="8198" max="8198" width="9" style="20"/>
    <col min="8199" max="8199" width="34.375" style="20" customWidth="1"/>
    <col min="8200" max="8200" width="14.875" style="20" customWidth="1"/>
    <col min="8201" max="8442" width="9" style="20"/>
    <col min="8443" max="8443" width="1.625" style="20" customWidth="1"/>
    <col min="8444" max="8445" width="0" style="20" hidden="1" customWidth="1"/>
    <col min="8446" max="8450" width="9" style="20"/>
    <col min="8451" max="8451" width="29" style="20" customWidth="1"/>
    <col min="8452" max="8452" width="28.875" style="20" customWidth="1"/>
    <col min="8453" max="8453" width="13.5" style="20" customWidth="1"/>
    <col min="8454" max="8454" width="9" style="20"/>
    <col min="8455" max="8455" width="34.375" style="20" customWidth="1"/>
    <col min="8456" max="8456" width="14.875" style="20" customWidth="1"/>
    <col min="8457" max="8698" width="9" style="20"/>
    <col min="8699" max="8699" width="1.625" style="20" customWidth="1"/>
    <col min="8700" max="8701" width="0" style="20" hidden="1" customWidth="1"/>
    <col min="8702" max="8706" width="9" style="20"/>
    <col min="8707" max="8707" width="29" style="20" customWidth="1"/>
    <col min="8708" max="8708" width="28.875" style="20" customWidth="1"/>
    <col min="8709" max="8709" width="13.5" style="20" customWidth="1"/>
    <col min="8710" max="8710" width="9" style="20"/>
    <col min="8711" max="8711" width="34.375" style="20" customWidth="1"/>
    <col min="8712" max="8712" width="14.875" style="20" customWidth="1"/>
    <col min="8713" max="8954" width="9" style="20"/>
    <col min="8955" max="8955" width="1.625" style="20" customWidth="1"/>
    <col min="8956" max="8957" width="0" style="20" hidden="1" customWidth="1"/>
    <col min="8958" max="8962" width="9" style="20"/>
    <col min="8963" max="8963" width="29" style="20" customWidth="1"/>
    <col min="8964" max="8964" width="28.875" style="20" customWidth="1"/>
    <col min="8965" max="8965" width="13.5" style="20" customWidth="1"/>
    <col min="8966" max="8966" width="9" style="20"/>
    <col min="8967" max="8967" width="34.375" style="20" customWidth="1"/>
    <col min="8968" max="8968" width="14.875" style="20" customWidth="1"/>
    <col min="8969" max="9210" width="9" style="20"/>
    <col min="9211" max="9211" width="1.625" style="20" customWidth="1"/>
    <col min="9212" max="9213" width="0" style="20" hidden="1" customWidth="1"/>
    <col min="9214" max="9218" width="9" style="20"/>
    <col min="9219" max="9219" width="29" style="20" customWidth="1"/>
    <col min="9220" max="9220" width="28.875" style="20" customWidth="1"/>
    <col min="9221" max="9221" width="13.5" style="20" customWidth="1"/>
    <col min="9222" max="9222" width="9" style="20"/>
    <col min="9223" max="9223" width="34.375" style="20" customWidth="1"/>
    <col min="9224" max="9224" width="14.875" style="20" customWidth="1"/>
    <col min="9225" max="9466" width="9" style="20"/>
    <col min="9467" max="9467" width="1.625" style="20" customWidth="1"/>
    <col min="9468" max="9469" width="0" style="20" hidden="1" customWidth="1"/>
    <col min="9470" max="9474" width="9" style="20"/>
    <col min="9475" max="9475" width="29" style="20" customWidth="1"/>
    <col min="9476" max="9476" width="28.875" style="20" customWidth="1"/>
    <col min="9477" max="9477" width="13.5" style="20" customWidth="1"/>
    <col min="9478" max="9478" width="9" style="20"/>
    <col min="9479" max="9479" width="34.375" style="20" customWidth="1"/>
    <col min="9480" max="9480" width="14.875" style="20" customWidth="1"/>
    <col min="9481" max="9722" width="9" style="20"/>
    <col min="9723" max="9723" width="1.625" style="20" customWidth="1"/>
    <col min="9724" max="9725" width="0" style="20" hidden="1" customWidth="1"/>
    <col min="9726" max="9730" width="9" style="20"/>
    <col min="9731" max="9731" width="29" style="20" customWidth="1"/>
    <col min="9732" max="9732" width="28.875" style="20" customWidth="1"/>
    <col min="9733" max="9733" width="13.5" style="20" customWidth="1"/>
    <col min="9734" max="9734" width="9" style="20"/>
    <col min="9735" max="9735" width="34.375" style="20" customWidth="1"/>
    <col min="9736" max="9736" width="14.875" style="20" customWidth="1"/>
    <col min="9737" max="9978" width="9" style="20"/>
    <col min="9979" max="9979" width="1.625" style="20" customWidth="1"/>
    <col min="9980" max="9981" width="0" style="20" hidden="1" customWidth="1"/>
    <col min="9982" max="9986" width="9" style="20"/>
    <col min="9987" max="9987" width="29" style="20" customWidth="1"/>
    <col min="9988" max="9988" width="28.875" style="20" customWidth="1"/>
    <col min="9989" max="9989" width="13.5" style="20" customWidth="1"/>
    <col min="9990" max="9990" width="9" style="20"/>
    <col min="9991" max="9991" width="34.375" style="20" customWidth="1"/>
    <col min="9992" max="9992" width="14.875" style="20" customWidth="1"/>
    <col min="9993" max="10234" width="9" style="20"/>
    <col min="10235" max="10235" width="1.625" style="20" customWidth="1"/>
    <col min="10236" max="10237" width="0" style="20" hidden="1" customWidth="1"/>
    <col min="10238" max="10242" width="9" style="20"/>
    <col min="10243" max="10243" width="29" style="20" customWidth="1"/>
    <col min="10244" max="10244" width="28.875" style="20" customWidth="1"/>
    <col min="10245" max="10245" width="13.5" style="20" customWidth="1"/>
    <col min="10246" max="10246" width="9" style="20"/>
    <col min="10247" max="10247" width="34.375" style="20" customWidth="1"/>
    <col min="10248" max="10248" width="14.875" style="20" customWidth="1"/>
    <col min="10249" max="10490" width="9" style="20"/>
    <col min="10491" max="10491" width="1.625" style="20" customWidth="1"/>
    <col min="10492" max="10493" width="0" style="20" hidden="1" customWidth="1"/>
    <col min="10494" max="10498" width="9" style="20"/>
    <col min="10499" max="10499" width="29" style="20" customWidth="1"/>
    <col min="10500" max="10500" width="28.875" style="20" customWidth="1"/>
    <col min="10501" max="10501" width="13.5" style="20" customWidth="1"/>
    <col min="10502" max="10502" width="9" style="20"/>
    <col min="10503" max="10503" width="34.375" style="20" customWidth="1"/>
    <col min="10504" max="10504" width="14.875" style="20" customWidth="1"/>
    <col min="10505" max="10746" width="9" style="20"/>
    <col min="10747" max="10747" width="1.625" style="20" customWidth="1"/>
    <col min="10748" max="10749" width="0" style="20" hidden="1" customWidth="1"/>
    <col min="10750" max="10754" width="9" style="20"/>
    <col min="10755" max="10755" width="29" style="20" customWidth="1"/>
    <col min="10756" max="10756" width="28.875" style="20" customWidth="1"/>
    <col min="10757" max="10757" width="13.5" style="20" customWidth="1"/>
    <col min="10758" max="10758" width="9" style="20"/>
    <col min="10759" max="10759" width="34.375" style="20" customWidth="1"/>
    <col min="10760" max="10760" width="14.875" style="20" customWidth="1"/>
    <col min="10761" max="11002" width="9" style="20"/>
    <col min="11003" max="11003" width="1.625" style="20" customWidth="1"/>
    <col min="11004" max="11005" width="0" style="20" hidden="1" customWidth="1"/>
    <col min="11006" max="11010" width="9" style="20"/>
    <col min="11011" max="11011" width="29" style="20" customWidth="1"/>
    <col min="11012" max="11012" width="28.875" style="20" customWidth="1"/>
    <col min="11013" max="11013" width="13.5" style="20" customWidth="1"/>
    <col min="11014" max="11014" width="9" style="20"/>
    <col min="11015" max="11015" width="34.375" style="20" customWidth="1"/>
    <col min="11016" max="11016" width="14.875" style="20" customWidth="1"/>
    <col min="11017" max="11258" width="9" style="20"/>
    <col min="11259" max="11259" width="1.625" style="20" customWidth="1"/>
    <col min="11260" max="11261" width="0" style="20" hidden="1" customWidth="1"/>
    <col min="11262" max="11266" width="9" style="20"/>
    <col min="11267" max="11267" width="29" style="20" customWidth="1"/>
    <col min="11268" max="11268" width="28.875" style="20" customWidth="1"/>
    <col min="11269" max="11269" width="13.5" style="20" customWidth="1"/>
    <col min="11270" max="11270" width="9" style="20"/>
    <col min="11271" max="11271" width="34.375" style="20" customWidth="1"/>
    <col min="11272" max="11272" width="14.875" style="20" customWidth="1"/>
    <col min="11273" max="11514" width="9" style="20"/>
    <col min="11515" max="11515" width="1.625" style="20" customWidth="1"/>
    <col min="11516" max="11517" width="0" style="20" hidden="1" customWidth="1"/>
    <col min="11518" max="11522" width="9" style="20"/>
    <col min="11523" max="11523" width="29" style="20" customWidth="1"/>
    <col min="11524" max="11524" width="28.875" style="20" customWidth="1"/>
    <col min="11525" max="11525" width="13.5" style="20" customWidth="1"/>
    <col min="11526" max="11526" width="9" style="20"/>
    <col min="11527" max="11527" width="34.375" style="20" customWidth="1"/>
    <col min="11528" max="11528" width="14.875" style="20" customWidth="1"/>
    <col min="11529" max="11770" width="9" style="20"/>
    <col min="11771" max="11771" width="1.625" style="20" customWidth="1"/>
    <col min="11772" max="11773" width="0" style="20" hidden="1" customWidth="1"/>
    <col min="11774" max="11778" width="9" style="20"/>
    <col min="11779" max="11779" width="29" style="20" customWidth="1"/>
    <col min="11780" max="11780" width="28.875" style="20" customWidth="1"/>
    <col min="11781" max="11781" width="13.5" style="20" customWidth="1"/>
    <col min="11782" max="11782" width="9" style="20"/>
    <col min="11783" max="11783" width="34.375" style="20" customWidth="1"/>
    <col min="11784" max="11784" width="14.875" style="20" customWidth="1"/>
    <col min="11785" max="12026" width="9" style="20"/>
    <col min="12027" max="12027" width="1.625" style="20" customWidth="1"/>
    <col min="12028" max="12029" width="0" style="20" hidden="1" customWidth="1"/>
    <col min="12030" max="12034" width="9" style="20"/>
    <col min="12035" max="12035" width="29" style="20" customWidth="1"/>
    <col min="12036" max="12036" width="28.875" style="20" customWidth="1"/>
    <col min="12037" max="12037" width="13.5" style="20" customWidth="1"/>
    <col min="12038" max="12038" width="9" style="20"/>
    <col min="12039" max="12039" width="34.375" style="20" customWidth="1"/>
    <col min="12040" max="12040" width="14.875" style="20" customWidth="1"/>
    <col min="12041" max="12282" width="9" style="20"/>
    <col min="12283" max="12283" width="1.625" style="20" customWidth="1"/>
    <col min="12284" max="12285" width="0" style="20" hidden="1" customWidth="1"/>
    <col min="12286" max="12290" width="9" style="20"/>
    <col min="12291" max="12291" width="29" style="20" customWidth="1"/>
    <col min="12292" max="12292" width="28.875" style="20" customWidth="1"/>
    <col min="12293" max="12293" width="13.5" style="20" customWidth="1"/>
    <col min="12294" max="12294" width="9" style="20"/>
    <col min="12295" max="12295" width="34.375" style="20" customWidth="1"/>
    <col min="12296" max="12296" width="14.875" style="20" customWidth="1"/>
    <col min="12297" max="12538" width="9" style="20"/>
    <col min="12539" max="12539" width="1.625" style="20" customWidth="1"/>
    <col min="12540" max="12541" width="0" style="20" hidden="1" customWidth="1"/>
    <col min="12542" max="12546" width="9" style="20"/>
    <col min="12547" max="12547" width="29" style="20" customWidth="1"/>
    <col min="12548" max="12548" width="28.875" style="20" customWidth="1"/>
    <col min="12549" max="12549" width="13.5" style="20" customWidth="1"/>
    <col min="12550" max="12550" width="9" style="20"/>
    <col min="12551" max="12551" width="34.375" style="20" customWidth="1"/>
    <col min="12552" max="12552" width="14.875" style="20" customWidth="1"/>
    <col min="12553" max="12794" width="9" style="20"/>
    <col min="12795" max="12795" width="1.625" style="20" customWidth="1"/>
    <col min="12796" max="12797" width="0" style="20" hidden="1" customWidth="1"/>
    <col min="12798" max="12802" width="9" style="20"/>
    <col min="12803" max="12803" width="29" style="20" customWidth="1"/>
    <col min="12804" max="12804" width="28.875" style="20" customWidth="1"/>
    <col min="12805" max="12805" width="13.5" style="20" customWidth="1"/>
    <col min="12806" max="12806" width="9" style="20"/>
    <col min="12807" max="12807" width="34.375" style="20" customWidth="1"/>
    <col min="12808" max="12808" width="14.875" style="20" customWidth="1"/>
    <col min="12809" max="13050" width="9" style="20"/>
    <col min="13051" max="13051" width="1.625" style="20" customWidth="1"/>
    <col min="13052" max="13053" width="0" style="20" hidden="1" customWidth="1"/>
    <col min="13054" max="13058" width="9" style="20"/>
    <col min="13059" max="13059" width="29" style="20" customWidth="1"/>
    <col min="13060" max="13060" width="28.875" style="20" customWidth="1"/>
    <col min="13061" max="13061" width="13.5" style="20" customWidth="1"/>
    <col min="13062" max="13062" width="9" style="20"/>
    <col min="13063" max="13063" width="34.375" style="20" customWidth="1"/>
    <col min="13064" max="13064" width="14.875" style="20" customWidth="1"/>
    <col min="13065" max="13306" width="9" style="20"/>
    <col min="13307" max="13307" width="1.625" style="20" customWidth="1"/>
    <col min="13308" max="13309" width="0" style="20" hidden="1" customWidth="1"/>
    <col min="13310" max="13314" width="9" style="20"/>
    <col min="13315" max="13315" width="29" style="20" customWidth="1"/>
    <col min="13316" max="13316" width="28.875" style="20" customWidth="1"/>
    <col min="13317" max="13317" width="13.5" style="20" customWidth="1"/>
    <col min="13318" max="13318" width="9" style="20"/>
    <col min="13319" max="13319" width="34.375" style="20" customWidth="1"/>
    <col min="13320" max="13320" width="14.875" style="20" customWidth="1"/>
    <col min="13321" max="13562" width="9" style="20"/>
    <col min="13563" max="13563" width="1.625" style="20" customWidth="1"/>
    <col min="13564" max="13565" width="0" style="20" hidden="1" customWidth="1"/>
    <col min="13566" max="13570" width="9" style="20"/>
    <col min="13571" max="13571" width="29" style="20" customWidth="1"/>
    <col min="13572" max="13572" width="28.875" style="20" customWidth="1"/>
    <col min="13573" max="13573" width="13.5" style="20" customWidth="1"/>
    <col min="13574" max="13574" width="9" style="20"/>
    <col min="13575" max="13575" width="34.375" style="20" customWidth="1"/>
    <col min="13576" max="13576" width="14.875" style="20" customWidth="1"/>
    <col min="13577" max="13818" width="9" style="20"/>
    <col min="13819" max="13819" width="1.625" style="20" customWidth="1"/>
    <col min="13820" max="13821" width="0" style="20" hidden="1" customWidth="1"/>
    <col min="13822" max="13826" width="9" style="20"/>
    <col min="13827" max="13827" width="29" style="20" customWidth="1"/>
    <col min="13828" max="13828" width="28.875" style="20" customWidth="1"/>
    <col min="13829" max="13829" width="13.5" style="20" customWidth="1"/>
    <col min="13830" max="13830" width="9" style="20"/>
    <col min="13831" max="13831" width="34.375" style="20" customWidth="1"/>
    <col min="13832" max="13832" width="14.875" style="20" customWidth="1"/>
    <col min="13833" max="14074" width="9" style="20"/>
    <col min="14075" max="14075" width="1.625" style="20" customWidth="1"/>
    <col min="14076" max="14077" width="0" style="20" hidden="1" customWidth="1"/>
    <col min="14078" max="14082" width="9" style="20"/>
    <col min="14083" max="14083" width="29" style="20" customWidth="1"/>
    <col min="14084" max="14084" width="28.875" style="20" customWidth="1"/>
    <col min="14085" max="14085" width="13.5" style="20" customWidth="1"/>
    <col min="14086" max="14086" width="9" style="20"/>
    <col min="14087" max="14087" width="34.375" style="20" customWidth="1"/>
    <col min="14088" max="14088" width="14.875" style="20" customWidth="1"/>
    <col min="14089" max="14330" width="9" style="20"/>
    <col min="14331" max="14331" width="1.625" style="20" customWidth="1"/>
    <col min="14332" max="14333" width="0" style="20" hidden="1" customWidth="1"/>
    <col min="14334" max="14338" width="9" style="20"/>
    <col min="14339" max="14339" width="29" style="20" customWidth="1"/>
    <col min="14340" max="14340" width="28.875" style="20" customWidth="1"/>
    <col min="14341" max="14341" width="13.5" style="20" customWidth="1"/>
    <col min="14342" max="14342" width="9" style="20"/>
    <col min="14343" max="14343" width="34.375" style="20" customWidth="1"/>
    <col min="14344" max="14344" width="14.875" style="20" customWidth="1"/>
    <col min="14345" max="14586" width="9" style="20"/>
    <col min="14587" max="14587" width="1.625" style="20" customWidth="1"/>
    <col min="14588" max="14589" width="0" style="20" hidden="1" customWidth="1"/>
    <col min="14590" max="14594" width="9" style="20"/>
    <col min="14595" max="14595" width="29" style="20" customWidth="1"/>
    <col min="14596" max="14596" width="28.875" style="20" customWidth="1"/>
    <col min="14597" max="14597" width="13.5" style="20" customWidth="1"/>
    <col min="14598" max="14598" width="9" style="20"/>
    <col min="14599" max="14599" width="34.375" style="20" customWidth="1"/>
    <col min="14600" max="14600" width="14.875" style="20" customWidth="1"/>
    <col min="14601" max="14842" width="9" style="20"/>
    <col min="14843" max="14843" width="1.625" style="20" customWidth="1"/>
    <col min="14844" max="14845" width="0" style="20" hidden="1" customWidth="1"/>
    <col min="14846" max="14850" width="9" style="20"/>
    <col min="14851" max="14851" width="29" style="20" customWidth="1"/>
    <col min="14852" max="14852" width="28.875" style="20" customWidth="1"/>
    <col min="14853" max="14853" width="13.5" style="20" customWidth="1"/>
    <col min="14854" max="14854" width="9" style="20"/>
    <col min="14855" max="14855" width="34.375" style="20" customWidth="1"/>
    <col min="14856" max="14856" width="14.875" style="20" customWidth="1"/>
    <col min="14857" max="15098" width="9" style="20"/>
    <col min="15099" max="15099" width="1.625" style="20" customWidth="1"/>
    <col min="15100" max="15101" width="0" style="20" hidden="1" customWidth="1"/>
    <col min="15102" max="15106" width="9" style="20"/>
    <col min="15107" max="15107" width="29" style="20" customWidth="1"/>
    <col min="15108" max="15108" width="28.875" style="20" customWidth="1"/>
    <col min="15109" max="15109" width="13.5" style="20" customWidth="1"/>
    <col min="15110" max="15110" width="9" style="20"/>
    <col min="15111" max="15111" width="34.375" style="20" customWidth="1"/>
    <col min="15112" max="15112" width="14.875" style="20" customWidth="1"/>
    <col min="15113" max="15354" width="9" style="20"/>
    <col min="15355" max="15355" width="1.625" style="20" customWidth="1"/>
    <col min="15356" max="15357" width="0" style="20" hidden="1" customWidth="1"/>
    <col min="15358" max="15362" width="9" style="20"/>
    <col min="15363" max="15363" width="29" style="20" customWidth="1"/>
    <col min="15364" max="15364" width="28.875" style="20" customWidth="1"/>
    <col min="15365" max="15365" width="13.5" style="20" customWidth="1"/>
    <col min="15366" max="15366" width="9" style="20"/>
    <col min="15367" max="15367" width="34.375" style="20" customWidth="1"/>
    <col min="15368" max="15368" width="14.875" style="20" customWidth="1"/>
    <col min="15369" max="15610" width="9" style="20"/>
    <col min="15611" max="15611" width="1.625" style="20" customWidth="1"/>
    <col min="15612" max="15613" width="0" style="20" hidden="1" customWidth="1"/>
    <col min="15614" max="15618" width="9" style="20"/>
    <col min="15619" max="15619" width="29" style="20" customWidth="1"/>
    <col min="15620" max="15620" width="28.875" style="20" customWidth="1"/>
    <col min="15621" max="15621" width="13.5" style="20" customWidth="1"/>
    <col min="15622" max="15622" width="9" style="20"/>
    <col min="15623" max="15623" width="34.375" style="20" customWidth="1"/>
    <col min="15624" max="15624" width="14.875" style="20" customWidth="1"/>
    <col min="15625" max="15866" width="9" style="20"/>
    <col min="15867" max="15867" width="1.625" style="20" customWidth="1"/>
    <col min="15868" max="15869" width="0" style="20" hidden="1" customWidth="1"/>
    <col min="15870" max="15874" width="9" style="20"/>
    <col min="15875" max="15875" width="29" style="20" customWidth="1"/>
    <col min="15876" max="15876" width="28.875" style="20" customWidth="1"/>
    <col min="15877" max="15877" width="13.5" style="20" customWidth="1"/>
    <col min="15878" max="15878" width="9" style="20"/>
    <col min="15879" max="15879" width="34.375" style="20" customWidth="1"/>
    <col min="15880" max="15880" width="14.875" style="20" customWidth="1"/>
    <col min="15881" max="16122" width="9" style="20"/>
    <col min="16123" max="16123" width="1.625" style="20" customWidth="1"/>
    <col min="16124" max="16125" width="0" style="20" hidden="1" customWidth="1"/>
    <col min="16126" max="16130" width="9" style="20"/>
    <col min="16131" max="16131" width="29" style="20" customWidth="1"/>
    <col min="16132" max="16132" width="28.875" style="20" customWidth="1"/>
    <col min="16133" max="16133" width="13.5" style="20" customWidth="1"/>
    <col min="16134" max="16134" width="9" style="20"/>
    <col min="16135" max="16135" width="34.375" style="20" customWidth="1"/>
    <col min="16136" max="16136" width="14.875" style="20" customWidth="1"/>
    <col min="16137" max="16384" width="9" style="20"/>
  </cols>
  <sheetData>
    <row r="1" spans="2:12" ht="15" thickBot="1">
      <c r="E1" s="40"/>
    </row>
    <row r="2" spans="2:12" ht="21" customHeight="1">
      <c r="B2" s="237" t="s">
        <v>161</v>
      </c>
      <c r="C2" s="238"/>
      <c r="D2" s="238"/>
      <c r="E2" s="238"/>
      <c r="F2" s="238"/>
      <c r="G2" s="238"/>
      <c r="H2" s="238"/>
      <c r="I2" s="238"/>
      <c r="J2" s="238"/>
      <c r="K2" s="239"/>
      <c r="L2" s="240"/>
    </row>
    <row r="3" spans="2:12" ht="23.25" customHeight="1" thickBot="1">
      <c r="B3" s="241"/>
      <c r="C3" s="242"/>
      <c r="D3" s="242"/>
      <c r="E3" s="242"/>
      <c r="F3" s="242"/>
      <c r="G3" s="242"/>
      <c r="H3" s="242"/>
      <c r="I3" s="242"/>
      <c r="J3" s="242"/>
      <c r="K3" s="243"/>
      <c r="L3" s="244"/>
    </row>
    <row r="4" spans="2:12" ht="14.25" customHeight="1">
      <c r="B4" s="245" t="s">
        <v>406</v>
      </c>
      <c r="C4" s="246"/>
      <c r="D4" s="246"/>
      <c r="E4" s="246"/>
      <c r="F4" s="246"/>
      <c r="G4" s="246"/>
      <c r="H4" s="246"/>
      <c r="I4" s="246"/>
      <c r="J4" s="246"/>
      <c r="K4" s="246"/>
      <c r="L4" s="247"/>
    </row>
    <row r="5" spans="2:12" ht="13.5" customHeight="1" thickBot="1">
      <c r="B5" s="248"/>
      <c r="C5" s="249"/>
      <c r="D5" s="249"/>
      <c r="E5" s="249"/>
      <c r="F5" s="249"/>
      <c r="G5" s="249"/>
      <c r="H5" s="249"/>
      <c r="I5" s="249"/>
      <c r="J5" s="249"/>
      <c r="K5" s="249"/>
      <c r="L5" s="250"/>
    </row>
    <row r="6" spans="2:12" ht="29.25" thickBot="1">
      <c r="B6" s="41" t="s">
        <v>162</v>
      </c>
      <c r="C6" s="42" t="s">
        <v>163</v>
      </c>
      <c r="D6" s="42" t="s">
        <v>164</v>
      </c>
      <c r="E6" s="42" t="s">
        <v>165</v>
      </c>
      <c r="F6" s="42" t="s">
        <v>166</v>
      </c>
      <c r="G6" s="42" t="s">
        <v>167</v>
      </c>
      <c r="H6" s="42" t="s">
        <v>168</v>
      </c>
      <c r="I6" s="42" t="s">
        <v>181</v>
      </c>
      <c r="J6" s="42" t="s">
        <v>182</v>
      </c>
      <c r="K6" s="42" t="s">
        <v>272</v>
      </c>
      <c r="L6" s="43" t="s">
        <v>273</v>
      </c>
    </row>
    <row r="7" spans="2:12" ht="63.75">
      <c r="B7" s="60" t="s">
        <v>325</v>
      </c>
      <c r="C7" s="61" t="str">
        <f>CONCATENATE(B7,"_",E7)</f>
        <v>06_环境头条
_TC001_显示环境头条模块</v>
      </c>
      <c r="D7" s="62" t="s">
        <v>296</v>
      </c>
      <c r="E7" s="63" t="s">
        <v>303</v>
      </c>
      <c r="F7" s="64" t="s">
        <v>297</v>
      </c>
      <c r="G7" s="64" t="s">
        <v>281</v>
      </c>
      <c r="H7" s="64" t="s">
        <v>304</v>
      </c>
      <c r="I7" s="65" t="s">
        <v>187</v>
      </c>
      <c r="J7" s="66" t="s">
        <v>110</v>
      </c>
      <c r="K7" s="64" t="s">
        <v>280</v>
      </c>
      <c r="L7" s="67"/>
    </row>
    <row r="8" spans="2:12" ht="51">
      <c r="B8" s="44" t="s">
        <v>326</v>
      </c>
      <c r="C8" s="45" t="str">
        <f>CONCATENATE(B8,"_",E8)</f>
        <v>06_环境头条
_TC002_文章列表数目</v>
      </c>
      <c r="D8" s="46" t="s">
        <v>301</v>
      </c>
      <c r="E8" s="47" t="s">
        <v>318</v>
      </c>
      <c r="F8" s="48" t="s">
        <v>309</v>
      </c>
      <c r="G8" s="48" t="s">
        <v>306</v>
      </c>
      <c r="H8" s="48" t="s">
        <v>305</v>
      </c>
      <c r="I8" s="49" t="s">
        <v>187</v>
      </c>
      <c r="J8" s="58" t="s">
        <v>110</v>
      </c>
      <c r="K8" s="48"/>
      <c r="L8" s="56"/>
    </row>
    <row r="9" spans="2:12" ht="51">
      <c r="B9" s="44" t="s">
        <v>327</v>
      </c>
      <c r="C9" s="45" t="str">
        <f t="shared" ref="C9:C12" si="0">CONCATENATE(B9,"_",E9)</f>
        <v>06_环境头条
_TC003_文章列表格式</v>
      </c>
      <c r="D9" s="46" t="s">
        <v>301</v>
      </c>
      <c r="E9" s="47" t="s">
        <v>319</v>
      </c>
      <c r="F9" s="48" t="s">
        <v>274</v>
      </c>
      <c r="G9" s="48" t="s">
        <v>315</v>
      </c>
      <c r="H9" s="48" t="s">
        <v>316</v>
      </c>
      <c r="I9" s="49" t="s">
        <v>187</v>
      </c>
      <c r="J9" s="58" t="s">
        <v>110</v>
      </c>
      <c r="K9" s="48"/>
      <c r="L9" s="56"/>
    </row>
    <row r="10" spans="2:12" ht="51">
      <c r="B10" s="44" t="s">
        <v>328</v>
      </c>
      <c r="C10" s="45" t="str">
        <f t="shared" si="0"/>
        <v>06_环境头条
_TC004_查看文章</v>
      </c>
      <c r="D10" s="46" t="s">
        <v>301</v>
      </c>
      <c r="E10" s="47" t="s">
        <v>308</v>
      </c>
      <c r="F10" s="48" t="s">
        <v>274</v>
      </c>
      <c r="G10" s="48" t="s">
        <v>317</v>
      </c>
      <c r="H10" s="48" t="s">
        <v>314</v>
      </c>
      <c r="I10" s="49" t="s">
        <v>187</v>
      </c>
      <c r="J10" s="58" t="s">
        <v>110</v>
      </c>
      <c r="K10" s="48"/>
      <c r="L10" s="56"/>
    </row>
    <row r="11" spans="2:12" ht="51">
      <c r="B11" s="44" t="s">
        <v>329</v>
      </c>
      <c r="C11" s="45" t="str">
        <f t="shared" si="0"/>
        <v>06_环境头条
_TC005_文章浏览量</v>
      </c>
      <c r="D11" s="46" t="s">
        <v>169</v>
      </c>
      <c r="E11" s="47" t="s">
        <v>320</v>
      </c>
      <c r="F11" s="48" t="s">
        <v>274</v>
      </c>
      <c r="G11" s="48" t="s">
        <v>317</v>
      </c>
      <c r="H11" s="48" t="s">
        <v>321</v>
      </c>
      <c r="I11" s="49" t="s">
        <v>187</v>
      </c>
      <c r="J11" s="58" t="s">
        <v>110</v>
      </c>
      <c r="K11" s="48"/>
      <c r="L11" s="56"/>
    </row>
    <row r="12" spans="2:12" ht="132.75" thickBot="1">
      <c r="B12" s="50" t="s">
        <v>330</v>
      </c>
      <c r="C12" s="51" t="str">
        <f t="shared" si="0"/>
        <v>06_环境头条
_TC006_文章分享</v>
      </c>
      <c r="D12" s="52" t="s">
        <v>169</v>
      </c>
      <c r="E12" s="53" t="s">
        <v>322</v>
      </c>
      <c r="F12" s="54" t="s">
        <v>274</v>
      </c>
      <c r="G12" s="54" t="s">
        <v>323</v>
      </c>
      <c r="H12" s="54" t="s">
        <v>324</v>
      </c>
      <c r="I12" s="55" t="s">
        <v>186</v>
      </c>
      <c r="J12" s="59" t="s">
        <v>110</v>
      </c>
      <c r="K12" s="54" t="s">
        <v>429</v>
      </c>
      <c r="L12" s="57" t="s">
        <v>428</v>
      </c>
    </row>
  </sheetData>
  <mergeCells count="2">
    <mergeCell ref="B2:L3"/>
    <mergeCell ref="B4:L5"/>
  </mergeCells>
  <phoneticPr fontId="2" type="noConversion"/>
  <conditionalFormatting sqref="E8:H8 E7 G7:H7">
    <cfRule type="expression" dxfId="37" priority="26" stopIfTrue="1">
      <formula>#REF!="error"</formula>
    </cfRule>
  </conditionalFormatting>
  <conditionalFormatting sqref="I7:I8">
    <cfRule type="cellIs" dxfId="36" priority="27" stopIfTrue="1" operator="equal">
      <formula>"Untest"</formula>
    </cfRule>
    <cfRule type="cellIs" dxfId="35" priority="28" stopIfTrue="1" operator="equal">
      <formula>"Fail"</formula>
    </cfRule>
    <cfRule type="cellIs" dxfId="34" priority="29" stopIfTrue="1" operator="equal">
      <formula>"Pass"</formula>
    </cfRule>
  </conditionalFormatting>
  <conditionalFormatting sqref="L7:L8">
    <cfRule type="expression" dxfId="33" priority="25" stopIfTrue="1">
      <formula>#REF!="error"</formula>
    </cfRule>
  </conditionalFormatting>
  <conditionalFormatting sqref="F7">
    <cfRule type="expression" dxfId="32" priority="24" stopIfTrue="1">
      <formula>#REF!="error"</formula>
    </cfRule>
  </conditionalFormatting>
  <conditionalFormatting sqref="G9:H10 E9:E10">
    <cfRule type="expression" dxfId="31" priority="20" stopIfTrue="1">
      <formula>#REF!="error"</formula>
    </cfRule>
  </conditionalFormatting>
  <conditionalFormatting sqref="I9:I10">
    <cfRule type="cellIs" dxfId="30" priority="21" stopIfTrue="1" operator="equal">
      <formula>"Untest"</formula>
    </cfRule>
    <cfRule type="cellIs" dxfId="29" priority="22" stopIfTrue="1" operator="equal">
      <formula>"Fail"</formula>
    </cfRule>
    <cfRule type="cellIs" dxfId="28" priority="23" stopIfTrue="1" operator="equal">
      <formula>"Pass"</formula>
    </cfRule>
  </conditionalFormatting>
  <conditionalFormatting sqref="L9:L10">
    <cfRule type="expression" dxfId="27" priority="19" stopIfTrue="1">
      <formula>#REF!="error"</formula>
    </cfRule>
  </conditionalFormatting>
  <conditionalFormatting sqref="K9">
    <cfRule type="expression" dxfId="26" priority="17" stopIfTrue="1">
      <formula>#REF!="error"</formula>
    </cfRule>
  </conditionalFormatting>
  <conditionalFormatting sqref="F9">
    <cfRule type="expression" dxfId="25" priority="16" stopIfTrue="1">
      <formula>#REF!="error"</formula>
    </cfRule>
  </conditionalFormatting>
  <conditionalFormatting sqref="F10">
    <cfRule type="expression" dxfId="24" priority="15" stopIfTrue="1">
      <formula>#REF!="error"</formula>
    </cfRule>
  </conditionalFormatting>
  <conditionalFormatting sqref="G11:H11 E11">
    <cfRule type="expression" dxfId="23" priority="11" stopIfTrue="1">
      <formula>#REF!="error"</formula>
    </cfRule>
  </conditionalFormatting>
  <conditionalFormatting sqref="I11">
    <cfRule type="cellIs" dxfId="22" priority="12" stopIfTrue="1" operator="equal">
      <formula>"Untest"</formula>
    </cfRule>
    <cfRule type="cellIs" dxfId="21" priority="13" stopIfTrue="1" operator="equal">
      <formula>"Fail"</formula>
    </cfRule>
    <cfRule type="cellIs" dxfId="20" priority="14" stopIfTrue="1" operator="equal">
      <formula>"Pass"</formula>
    </cfRule>
  </conditionalFormatting>
  <conditionalFormatting sqref="L11">
    <cfRule type="expression" dxfId="19" priority="10" stopIfTrue="1">
      <formula>#REF!="error"</formula>
    </cfRule>
  </conditionalFormatting>
  <conditionalFormatting sqref="F11">
    <cfRule type="expression" dxfId="18" priority="8" stopIfTrue="1">
      <formula>#REF!="error"</formula>
    </cfRule>
  </conditionalFormatting>
  <conditionalFormatting sqref="L12">
    <cfRule type="expression" dxfId="17" priority="3" stopIfTrue="1">
      <formula>#REF!="error"</formula>
    </cfRule>
  </conditionalFormatting>
  <conditionalFormatting sqref="G12:H12 E12">
    <cfRule type="expression" dxfId="16" priority="4" stopIfTrue="1">
      <formula>#REF!="error"</formula>
    </cfRule>
  </conditionalFormatting>
  <conditionalFormatting sqref="I12">
    <cfRule type="cellIs" dxfId="15" priority="5" stopIfTrue="1" operator="equal">
      <formula>"Untest"</formula>
    </cfRule>
    <cfRule type="cellIs" dxfId="14" priority="6" stopIfTrue="1" operator="equal">
      <formula>"Fail"</formula>
    </cfRule>
    <cfRule type="cellIs" dxfId="13" priority="7" stopIfTrue="1" operator="equal">
      <formula>"Pass"</formula>
    </cfRule>
  </conditionalFormatting>
  <conditionalFormatting sqref="F12">
    <cfRule type="expression" dxfId="12" priority="1" stopIfTrue="1">
      <formula>#REF!="error"</formula>
    </cfRule>
  </conditionalFormatting>
  <dataValidations count="4">
    <dataValidation type="list" allowBlank="1" showInputMessage="1" showErrorMessage="1" sqref="J7:J12">
      <formula1>"巩丽丽,李鑫,罗广蓉"</formula1>
    </dataValidation>
    <dataValidation showInputMessage="1" showErrorMessage="1" sqref="J6 J1 J13:J1048576"/>
    <dataValidation type="list" allowBlank="1" showInputMessage="1" showErrorMessage="1" sqref="I131047:I131055 I196583:I196591 JA65511:JA65519 SW65511:SW65519 ACS65511:ACS65519 AMO65511:AMO65519 AWK65511:AWK65519 BGG65511:BGG65519 BQC65511:BQC65519 BZY65511:BZY65519 CJU65511:CJU65519 CTQ65511:CTQ65519 DDM65511:DDM65519 DNI65511:DNI65519 DXE65511:DXE65519 EHA65511:EHA65519 EQW65511:EQW65519 FAS65511:FAS65519 FKO65511:FKO65519 FUK65511:FUK65519 GEG65511:GEG65519 GOC65511:GOC65519 GXY65511:GXY65519 HHU65511:HHU65519 HRQ65511:HRQ65519 IBM65511:IBM65519 ILI65511:ILI65519 IVE65511:IVE65519 JFA65511:JFA65519 JOW65511:JOW65519 JYS65511:JYS65519 KIO65511:KIO65519 KSK65511:KSK65519 LCG65511:LCG65519 LMC65511:LMC65519 LVY65511:LVY65519 MFU65511:MFU65519 MPQ65511:MPQ65519 MZM65511:MZM65519 NJI65511:NJI65519 NTE65511:NTE65519 ODA65511:ODA65519 OMW65511:OMW65519 OWS65511:OWS65519 PGO65511:PGO65519 PQK65511:PQK65519 QAG65511:QAG65519 QKC65511:QKC65519 QTY65511:QTY65519 RDU65511:RDU65519 RNQ65511:RNQ65519 RXM65511:RXM65519 SHI65511:SHI65519 SRE65511:SRE65519 TBA65511:TBA65519 TKW65511:TKW65519 TUS65511:TUS65519 UEO65511:UEO65519 UOK65511:UOK65519 UYG65511:UYG65519 VIC65511:VIC65519 VRY65511:VRY65519 WBU65511:WBU65519 WLQ65511:WLQ65519 WVM65511:WVM65519 I262119:I262127 JA131047:JA131055 SW131047:SW131055 ACS131047:ACS131055 AMO131047:AMO131055 AWK131047:AWK131055 BGG131047:BGG131055 BQC131047:BQC131055 BZY131047:BZY131055 CJU131047:CJU131055 CTQ131047:CTQ131055 DDM131047:DDM131055 DNI131047:DNI131055 DXE131047:DXE131055 EHA131047:EHA131055 EQW131047:EQW131055 FAS131047:FAS131055 FKO131047:FKO131055 FUK131047:FUK131055 GEG131047:GEG131055 GOC131047:GOC131055 GXY131047:GXY131055 HHU131047:HHU131055 HRQ131047:HRQ131055 IBM131047:IBM131055 ILI131047:ILI131055 IVE131047:IVE131055 JFA131047:JFA131055 JOW131047:JOW131055 JYS131047:JYS131055 KIO131047:KIO131055 KSK131047:KSK131055 LCG131047:LCG131055 LMC131047:LMC131055 LVY131047:LVY131055 MFU131047:MFU131055 MPQ131047:MPQ131055 MZM131047:MZM131055 NJI131047:NJI131055 NTE131047:NTE131055 ODA131047:ODA131055 OMW131047:OMW131055 OWS131047:OWS131055 PGO131047:PGO131055 PQK131047:PQK131055 QAG131047:QAG131055 QKC131047:QKC131055 QTY131047:QTY131055 RDU131047:RDU131055 RNQ131047:RNQ131055 RXM131047:RXM131055 SHI131047:SHI131055 SRE131047:SRE131055 TBA131047:TBA131055 TKW131047:TKW131055 TUS131047:TUS131055 UEO131047:UEO131055 UOK131047:UOK131055 UYG131047:UYG131055 VIC131047:VIC131055 VRY131047:VRY131055 WBU131047:WBU131055 WLQ131047:WLQ131055 WVM131047:WVM131055 I327655:I327663 JA196583:JA196591 SW196583:SW196591 ACS196583:ACS196591 AMO196583:AMO196591 AWK196583:AWK196591 BGG196583:BGG196591 BQC196583:BQC196591 BZY196583:BZY196591 CJU196583:CJU196591 CTQ196583:CTQ196591 DDM196583:DDM196591 DNI196583:DNI196591 DXE196583:DXE196591 EHA196583:EHA196591 EQW196583:EQW196591 FAS196583:FAS196591 FKO196583:FKO196591 FUK196583:FUK196591 GEG196583:GEG196591 GOC196583:GOC196591 GXY196583:GXY196591 HHU196583:HHU196591 HRQ196583:HRQ196591 IBM196583:IBM196591 ILI196583:ILI196591 IVE196583:IVE196591 JFA196583:JFA196591 JOW196583:JOW196591 JYS196583:JYS196591 KIO196583:KIO196591 KSK196583:KSK196591 LCG196583:LCG196591 LMC196583:LMC196591 LVY196583:LVY196591 MFU196583:MFU196591 MPQ196583:MPQ196591 MZM196583:MZM196591 NJI196583:NJI196591 NTE196583:NTE196591 ODA196583:ODA196591 OMW196583:OMW196591 OWS196583:OWS196591 PGO196583:PGO196591 PQK196583:PQK196591 QAG196583:QAG196591 QKC196583:QKC196591 QTY196583:QTY196591 RDU196583:RDU196591 RNQ196583:RNQ196591 RXM196583:RXM196591 SHI196583:SHI196591 SRE196583:SRE196591 TBA196583:TBA196591 TKW196583:TKW196591 TUS196583:TUS196591 UEO196583:UEO196591 UOK196583:UOK196591 UYG196583:UYG196591 VIC196583:VIC196591 VRY196583:VRY196591 WBU196583:WBU196591 WLQ196583:WLQ196591 WVM196583:WVM196591 I393191:I393199 JA262119:JA262127 SW262119:SW262127 ACS262119:ACS262127 AMO262119:AMO262127 AWK262119:AWK262127 BGG262119:BGG262127 BQC262119:BQC262127 BZY262119:BZY262127 CJU262119:CJU262127 CTQ262119:CTQ262127 DDM262119:DDM262127 DNI262119:DNI262127 DXE262119:DXE262127 EHA262119:EHA262127 EQW262119:EQW262127 FAS262119:FAS262127 FKO262119:FKO262127 FUK262119:FUK262127 GEG262119:GEG262127 GOC262119:GOC262127 GXY262119:GXY262127 HHU262119:HHU262127 HRQ262119:HRQ262127 IBM262119:IBM262127 ILI262119:ILI262127 IVE262119:IVE262127 JFA262119:JFA262127 JOW262119:JOW262127 JYS262119:JYS262127 KIO262119:KIO262127 KSK262119:KSK262127 LCG262119:LCG262127 LMC262119:LMC262127 LVY262119:LVY262127 MFU262119:MFU262127 MPQ262119:MPQ262127 MZM262119:MZM262127 NJI262119:NJI262127 NTE262119:NTE262127 ODA262119:ODA262127 OMW262119:OMW262127 OWS262119:OWS262127 PGO262119:PGO262127 PQK262119:PQK262127 QAG262119:QAG262127 QKC262119:QKC262127 QTY262119:QTY262127 RDU262119:RDU262127 RNQ262119:RNQ262127 RXM262119:RXM262127 SHI262119:SHI262127 SRE262119:SRE262127 TBA262119:TBA262127 TKW262119:TKW262127 TUS262119:TUS262127 UEO262119:UEO262127 UOK262119:UOK262127 UYG262119:UYG262127 VIC262119:VIC262127 VRY262119:VRY262127 WBU262119:WBU262127 WLQ262119:WLQ262127 WVM262119:WVM262127 I458727:I458735 JA327655:JA327663 SW327655:SW327663 ACS327655:ACS327663 AMO327655:AMO327663 AWK327655:AWK327663 BGG327655:BGG327663 BQC327655:BQC327663 BZY327655:BZY327663 CJU327655:CJU327663 CTQ327655:CTQ327663 DDM327655:DDM327663 DNI327655:DNI327663 DXE327655:DXE327663 EHA327655:EHA327663 EQW327655:EQW327663 FAS327655:FAS327663 FKO327655:FKO327663 FUK327655:FUK327663 GEG327655:GEG327663 GOC327655:GOC327663 GXY327655:GXY327663 HHU327655:HHU327663 HRQ327655:HRQ327663 IBM327655:IBM327663 ILI327655:ILI327663 IVE327655:IVE327663 JFA327655:JFA327663 JOW327655:JOW327663 JYS327655:JYS327663 KIO327655:KIO327663 KSK327655:KSK327663 LCG327655:LCG327663 LMC327655:LMC327663 LVY327655:LVY327663 MFU327655:MFU327663 MPQ327655:MPQ327663 MZM327655:MZM327663 NJI327655:NJI327663 NTE327655:NTE327663 ODA327655:ODA327663 OMW327655:OMW327663 OWS327655:OWS327663 PGO327655:PGO327663 PQK327655:PQK327663 QAG327655:QAG327663 QKC327655:QKC327663 QTY327655:QTY327663 RDU327655:RDU327663 RNQ327655:RNQ327663 RXM327655:RXM327663 SHI327655:SHI327663 SRE327655:SRE327663 TBA327655:TBA327663 TKW327655:TKW327663 TUS327655:TUS327663 UEO327655:UEO327663 UOK327655:UOK327663 UYG327655:UYG327663 VIC327655:VIC327663 VRY327655:VRY327663 WBU327655:WBU327663 WLQ327655:WLQ327663 WVM327655:WVM327663 I524263:I524271 JA393191:JA393199 SW393191:SW393199 ACS393191:ACS393199 AMO393191:AMO393199 AWK393191:AWK393199 BGG393191:BGG393199 BQC393191:BQC393199 BZY393191:BZY393199 CJU393191:CJU393199 CTQ393191:CTQ393199 DDM393191:DDM393199 DNI393191:DNI393199 DXE393191:DXE393199 EHA393191:EHA393199 EQW393191:EQW393199 FAS393191:FAS393199 FKO393191:FKO393199 FUK393191:FUK393199 GEG393191:GEG393199 GOC393191:GOC393199 GXY393191:GXY393199 HHU393191:HHU393199 HRQ393191:HRQ393199 IBM393191:IBM393199 ILI393191:ILI393199 IVE393191:IVE393199 JFA393191:JFA393199 JOW393191:JOW393199 JYS393191:JYS393199 KIO393191:KIO393199 KSK393191:KSK393199 LCG393191:LCG393199 LMC393191:LMC393199 LVY393191:LVY393199 MFU393191:MFU393199 MPQ393191:MPQ393199 MZM393191:MZM393199 NJI393191:NJI393199 NTE393191:NTE393199 ODA393191:ODA393199 OMW393191:OMW393199 OWS393191:OWS393199 PGO393191:PGO393199 PQK393191:PQK393199 QAG393191:QAG393199 QKC393191:QKC393199 QTY393191:QTY393199 RDU393191:RDU393199 RNQ393191:RNQ393199 RXM393191:RXM393199 SHI393191:SHI393199 SRE393191:SRE393199 TBA393191:TBA393199 TKW393191:TKW393199 TUS393191:TUS393199 UEO393191:UEO393199 UOK393191:UOK393199 UYG393191:UYG393199 VIC393191:VIC393199 VRY393191:VRY393199 WBU393191:WBU393199 WLQ393191:WLQ393199 WVM393191:WVM393199 I589799:I589807 JA458727:JA458735 SW458727:SW458735 ACS458727:ACS458735 AMO458727:AMO458735 AWK458727:AWK458735 BGG458727:BGG458735 BQC458727:BQC458735 BZY458727:BZY458735 CJU458727:CJU458735 CTQ458727:CTQ458735 DDM458727:DDM458735 DNI458727:DNI458735 DXE458727:DXE458735 EHA458727:EHA458735 EQW458727:EQW458735 FAS458727:FAS458735 FKO458727:FKO458735 FUK458727:FUK458735 GEG458727:GEG458735 GOC458727:GOC458735 GXY458727:GXY458735 HHU458727:HHU458735 HRQ458727:HRQ458735 IBM458727:IBM458735 ILI458727:ILI458735 IVE458727:IVE458735 JFA458727:JFA458735 JOW458727:JOW458735 JYS458727:JYS458735 KIO458727:KIO458735 KSK458727:KSK458735 LCG458727:LCG458735 LMC458727:LMC458735 LVY458727:LVY458735 MFU458727:MFU458735 MPQ458727:MPQ458735 MZM458727:MZM458735 NJI458727:NJI458735 NTE458727:NTE458735 ODA458727:ODA458735 OMW458727:OMW458735 OWS458727:OWS458735 PGO458727:PGO458735 PQK458727:PQK458735 QAG458727:QAG458735 QKC458727:QKC458735 QTY458727:QTY458735 RDU458727:RDU458735 RNQ458727:RNQ458735 RXM458727:RXM458735 SHI458727:SHI458735 SRE458727:SRE458735 TBA458727:TBA458735 TKW458727:TKW458735 TUS458727:TUS458735 UEO458727:UEO458735 UOK458727:UOK458735 UYG458727:UYG458735 VIC458727:VIC458735 VRY458727:VRY458735 WBU458727:WBU458735 WLQ458727:WLQ458735 WVM458727:WVM458735 I655335:I655343 JA524263:JA524271 SW524263:SW524271 ACS524263:ACS524271 AMO524263:AMO524271 AWK524263:AWK524271 BGG524263:BGG524271 BQC524263:BQC524271 BZY524263:BZY524271 CJU524263:CJU524271 CTQ524263:CTQ524271 DDM524263:DDM524271 DNI524263:DNI524271 DXE524263:DXE524271 EHA524263:EHA524271 EQW524263:EQW524271 FAS524263:FAS524271 FKO524263:FKO524271 FUK524263:FUK524271 GEG524263:GEG524271 GOC524263:GOC524271 GXY524263:GXY524271 HHU524263:HHU524271 HRQ524263:HRQ524271 IBM524263:IBM524271 ILI524263:ILI524271 IVE524263:IVE524271 JFA524263:JFA524271 JOW524263:JOW524271 JYS524263:JYS524271 KIO524263:KIO524271 KSK524263:KSK524271 LCG524263:LCG524271 LMC524263:LMC524271 LVY524263:LVY524271 MFU524263:MFU524271 MPQ524263:MPQ524271 MZM524263:MZM524271 NJI524263:NJI524271 NTE524263:NTE524271 ODA524263:ODA524271 OMW524263:OMW524271 OWS524263:OWS524271 PGO524263:PGO524271 PQK524263:PQK524271 QAG524263:QAG524271 QKC524263:QKC524271 QTY524263:QTY524271 RDU524263:RDU524271 RNQ524263:RNQ524271 RXM524263:RXM524271 SHI524263:SHI524271 SRE524263:SRE524271 TBA524263:TBA524271 TKW524263:TKW524271 TUS524263:TUS524271 UEO524263:UEO524271 UOK524263:UOK524271 UYG524263:UYG524271 VIC524263:VIC524271 VRY524263:VRY524271 WBU524263:WBU524271 WLQ524263:WLQ524271 WVM524263:WVM524271 I720871:I720879 JA589799:JA589807 SW589799:SW589807 ACS589799:ACS589807 AMO589799:AMO589807 AWK589799:AWK589807 BGG589799:BGG589807 BQC589799:BQC589807 BZY589799:BZY589807 CJU589799:CJU589807 CTQ589799:CTQ589807 DDM589799:DDM589807 DNI589799:DNI589807 DXE589799:DXE589807 EHA589799:EHA589807 EQW589799:EQW589807 FAS589799:FAS589807 FKO589799:FKO589807 FUK589799:FUK589807 GEG589799:GEG589807 GOC589799:GOC589807 GXY589799:GXY589807 HHU589799:HHU589807 HRQ589799:HRQ589807 IBM589799:IBM589807 ILI589799:ILI589807 IVE589799:IVE589807 JFA589799:JFA589807 JOW589799:JOW589807 JYS589799:JYS589807 KIO589799:KIO589807 KSK589799:KSK589807 LCG589799:LCG589807 LMC589799:LMC589807 LVY589799:LVY589807 MFU589799:MFU589807 MPQ589799:MPQ589807 MZM589799:MZM589807 NJI589799:NJI589807 NTE589799:NTE589807 ODA589799:ODA589807 OMW589799:OMW589807 OWS589799:OWS589807 PGO589799:PGO589807 PQK589799:PQK589807 QAG589799:QAG589807 QKC589799:QKC589807 QTY589799:QTY589807 RDU589799:RDU589807 RNQ589799:RNQ589807 RXM589799:RXM589807 SHI589799:SHI589807 SRE589799:SRE589807 TBA589799:TBA589807 TKW589799:TKW589807 TUS589799:TUS589807 UEO589799:UEO589807 UOK589799:UOK589807 UYG589799:UYG589807 VIC589799:VIC589807 VRY589799:VRY589807 WBU589799:WBU589807 WLQ589799:WLQ589807 WVM589799:WVM589807 I786407:I786415 JA655335:JA655343 SW655335:SW655343 ACS655335:ACS655343 AMO655335:AMO655343 AWK655335:AWK655343 BGG655335:BGG655343 BQC655335:BQC655343 BZY655335:BZY655343 CJU655335:CJU655343 CTQ655335:CTQ655343 DDM655335:DDM655343 DNI655335:DNI655343 DXE655335:DXE655343 EHA655335:EHA655343 EQW655335:EQW655343 FAS655335:FAS655343 FKO655335:FKO655343 FUK655335:FUK655343 GEG655335:GEG655343 GOC655335:GOC655343 GXY655335:GXY655343 HHU655335:HHU655343 HRQ655335:HRQ655343 IBM655335:IBM655343 ILI655335:ILI655343 IVE655335:IVE655343 JFA655335:JFA655343 JOW655335:JOW655343 JYS655335:JYS655343 KIO655335:KIO655343 KSK655335:KSK655343 LCG655335:LCG655343 LMC655335:LMC655343 LVY655335:LVY655343 MFU655335:MFU655343 MPQ655335:MPQ655343 MZM655335:MZM655343 NJI655335:NJI655343 NTE655335:NTE655343 ODA655335:ODA655343 OMW655335:OMW655343 OWS655335:OWS655343 PGO655335:PGO655343 PQK655335:PQK655343 QAG655335:QAG655343 QKC655335:QKC655343 QTY655335:QTY655343 RDU655335:RDU655343 RNQ655335:RNQ655343 RXM655335:RXM655343 SHI655335:SHI655343 SRE655335:SRE655343 TBA655335:TBA655343 TKW655335:TKW655343 TUS655335:TUS655343 UEO655335:UEO655343 UOK655335:UOK655343 UYG655335:UYG655343 VIC655335:VIC655343 VRY655335:VRY655343 WBU655335:WBU655343 WLQ655335:WLQ655343 WVM655335:WVM655343 I851943:I851951 JA720871:JA720879 SW720871:SW720879 ACS720871:ACS720879 AMO720871:AMO720879 AWK720871:AWK720879 BGG720871:BGG720879 BQC720871:BQC720879 BZY720871:BZY720879 CJU720871:CJU720879 CTQ720871:CTQ720879 DDM720871:DDM720879 DNI720871:DNI720879 DXE720871:DXE720879 EHA720871:EHA720879 EQW720871:EQW720879 FAS720871:FAS720879 FKO720871:FKO720879 FUK720871:FUK720879 GEG720871:GEG720879 GOC720871:GOC720879 GXY720871:GXY720879 HHU720871:HHU720879 HRQ720871:HRQ720879 IBM720871:IBM720879 ILI720871:ILI720879 IVE720871:IVE720879 JFA720871:JFA720879 JOW720871:JOW720879 JYS720871:JYS720879 KIO720871:KIO720879 KSK720871:KSK720879 LCG720871:LCG720879 LMC720871:LMC720879 LVY720871:LVY720879 MFU720871:MFU720879 MPQ720871:MPQ720879 MZM720871:MZM720879 NJI720871:NJI720879 NTE720871:NTE720879 ODA720871:ODA720879 OMW720871:OMW720879 OWS720871:OWS720879 PGO720871:PGO720879 PQK720871:PQK720879 QAG720871:QAG720879 QKC720871:QKC720879 QTY720871:QTY720879 RDU720871:RDU720879 RNQ720871:RNQ720879 RXM720871:RXM720879 SHI720871:SHI720879 SRE720871:SRE720879 TBA720871:TBA720879 TKW720871:TKW720879 TUS720871:TUS720879 UEO720871:UEO720879 UOK720871:UOK720879 UYG720871:UYG720879 VIC720871:VIC720879 VRY720871:VRY720879 WBU720871:WBU720879 WLQ720871:WLQ720879 WVM720871:WVM720879 I917479:I917487 JA786407:JA786415 SW786407:SW786415 ACS786407:ACS786415 AMO786407:AMO786415 AWK786407:AWK786415 BGG786407:BGG786415 BQC786407:BQC786415 BZY786407:BZY786415 CJU786407:CJU786415 CTQ786407:CTQ786415 DDM786407:DDM786415 DNI786407:DNI786415 DXE786407:DXE786415 EHA786407:EHA786415 EQW786407:EQW786415 FAS786407:FAS786415 FKO786407:FKO786415 FUK786407:FUK786415 GEG786407:GEG786415 GOC786407:GOC786415 GXY786407:GXY786415 HHU786407:HHU786415 HRQ786407:HRQ786415 IBM786407:IBM786415 ILI786407:ILI786415 IVE786407:IVE786415 JFA786407:JFA786415 JOW786407:JOW786415 JYS786407:JYS786415 KIO786407:KIO786415 KSK786407:KSK786415 LCG786407:LCG786415 LMC786407:LMC786415 LVY786407:LVY786415 MFU786407:MFU786415 MPQ786407:MPQ786415 MZM786407:MZM786415 NJI786407:NJI786415 NTE786407:NTE786415 ODA786407:ODA786415 OMW786407:OMW786415 OWS786407:OWS786415 PGO786407:PGO786415 PQK786407:PQK786415 QAG786407:QAG786415 QKC786407:QKC786415 QTY786407:QTY786415 RDU786407:RDU786415 RNQ786407:RNQ786415 RXM786407:RXM786415 SHI786407:SHI786415 SRE786407:SRE786415 TBA786407:TBA786415 TKW786407:TKW786415 TUS786407:TUS786415 UEO786407:UEO786415 UOK786407:UOK786415 UYG786407:UYG786415 VIC786407:VIC786415 VRY786407:VRY786415 WBU786407:WBU786415 WLQ786407:WLQ786415 WVM786407:WVM786415 I983015:I983023 JA851943:JA851951 SW851943:SW851951 ACS851943:ACS851951 AMO851943:AMO851951 AWK851943:AWK851951 BGG851943:BGG851951 BQC851943:BQC851951 BZY851943:BZY851951 CJU851943:CJU851951 CTQ851943:CTQ851951 DDM851943:DDM851951 DNI851943:DNI851951 DXE851943:DXE851951 EHA851943:EHA851951 EQW851943:EQW851951 FAS851943:FAS851951 FKO851943:FKO851951 FUK851943:FUK851951 GEG851943:GEG851951 GOC851943:GOC851951 GXY851943:GXY851951 HHU851943:HHU851951 HRQ851943:HRQ851951 IBM851943:IBM851951 ILI851943:ILI851951 IVE851943:IVE851951 JFA851943:JFA851951 JOW851943:JOW851951 JYS851943:JYS851951 KIO851943:KIO851951 KSK851943:KSK851951 LCG851943:LCG851951 LMC851943:LMC851951 LVY851943:LVY851951 MFU851943:MFU851951 MPQ851943:MPQ851951 MZM851943:MZM851951 NJI851943:NJI851951 NTE851943:NTE851951 ODA851943:ODA851951 OMW851943:OMW851951 OWS851943:OWS851951 PGO851943:PGO851951 PQK851943:PQK851951 QAG851943:QAG851951 QKC851943:QKC851951 QTY851943:QTY851951 RDU851943:RDU851951 RNQ851943:RNQ851951 RXM851943:RXM851951 SHI851943:SHI851951 SRE851943:SRE851951 TBA851943:TBA851951 TKW851943:TKW851951 TUS851943:TUS851951 UEO851943:UEO851951 UOK851943:UOK851951 UYG851943:UYG851951 VIC851943:VIC851951 VRY851943:VRY851951 WBU851943:WBU851951 WLQ851943:WLQ851951 WVM851943:WVM851951 I65511:I65519 JA917479:JA917487 SW917479:SW917487 ACS917479:ACS917487 AMO917479:AMO917487 AWK917479:AWK917487 BGG917479:BGG917487 BQC917479:BQC917487 BZY917479:BZY917487 CJU917479:CJU917487 CTQ917479:CTQ917487 DDM917479:DDM917487 DNI917479:DNI917487 DXE917479:DXE917487 EHA917479:EHA917487 EQW917479:EQW917487 FAS917479:FAS917487 FKO917479:FKO917487 FUK917479:FUK917487 GEG917479:GEG917487 GOC917479:GOC917487 GXY917479:GXY917487 HHU917479:HHU917487 HRQ917479:HRQ917487 IBM917479:IBM917487 ILI917479:ILI917487 IVE917479:IVE917487 JFA917479:JFA917487 JOW917479:JOW917487 JYS917479:JYS917487 KIO917479:KIO917487 KSK917479:KSK917487 LCG917479:LCG917487 LMC917479:LMC917487 LVY917479:LVY917487 MFU917479:MFU917487 MPQ917479:MPQ917487 MZM917479:MZM917487 NJI917479:NJI917487 NTE917479:NTE917487 ODA917479:ODA917487 OMW917479:OMW917487 OWS917479:OWS917487 PGO917479:PGO917487 PQK917479:PQK917487 QAG917479:QAG917487 QKC917479:QKC917487 QTY917479:QTY917487 RDU917479:RDU917487 RNQ917479:RNQ917487 RXM917479:RXM917487 SHI917479:SHI917487 SRE917479:SRE917487 TBA917479:TBA917487 TKW917479:TKW917487 TUS917479:TUS917487 UEO917479:UEO917487 UOK917479:UOK917487 UYG917479:UYG917487 VIC917479:VIC917487 VRY917479:VRY917487 WBU917479:WBU917487 WLQ917479:WLQ917487 WVM917479:WVM917487 WVM983015:WVM983023 JA983015:JA983023 SW983015:SW983023 ACS983015:ACS983023 AMO983015:AMO983023 AWK983015:AWK983023 BGG983015:BGG983023 BQC983015:BQC983023 BZY983015:BZY983023 CJU983015:CJU983023 CTQ983015:CTQ983023 DDM983015:DDM983023 DNI983015:DNI983023 DXE983015:DXE983023 EHA983015:EHA983023 EQW983015:EQW983023 FAS983015:FAS983023 FKO983015:FKO983023 FUK983015:FUK983023 GEG983015:GEG983023 GOC983015:GOC983023 GXY983015:GXY983023 HHU983015:HHU983023 HRQ983015:HRQ983023 IBM983015:IBM983023 ILI983015:ILI983023 IVE983015:IVE983023 JFA983015:JFA983023 JOW983015:JOW983023 JYS983015:JYS983023 KIO983015:KIO983023 KSK983015:KSK983023 LCG983015:LCG983023 LMC983015:LMC983023 LVY983015:LVY983023 MFU983015:MFU983023 MPQ983015:MPQ983023 MZM983015:MZM983023 NJI983015:NJI983023 NTE983015:NTE983023 ODA983015:ODA983023 OMW983015:OMW983023 OWS983015:OWS983023 PGO983015:PGO983023 PQK983015:PQK983023 QAG983015:QAG983023 QKC983015:QKC983023 QTY983015:QTY983023 RDU983015:RDU983023 RNQ983015:RNQ983023 RXM983015:RXM983023 SHI983015:SHI983023 SRE983015:SRE983023 TBA983015:TBA983023 TKW983015:TKW983023 TUS983015:TUS983023 UEO983015:UEO983023 UOK983015:UOK983023 UYG983015:UYG983023 VIC983015:VIC983023 VRY983015:VRY983023 WBU983015:WBU983023 WLQ983015:WLQ983023 SW7:SW12 JA7:JA12 I7:I12 WVM7:WVM12 WLQ7:WLQ12 WBU7:WBU12 VRY7:VRY12 VIC7:VIC12 UYG7:UYG12 UOK7:UOK12 UEO7:UEO12 TUS7:TUS12 TKW7:TKW12 TBA7:TBA12 SRE7:SRE12 SHI7:SHI12 RXM7:RXM12 RNQ7:RNQ12 RDU7:RDU12 QTY7:QTY12 QKC7:QKC12 QAG7:QAG12 PQK7:PQK12 PGO7:PGO12 OWS7:OWS12 OMW7:OMW12 ODA7:ODA12 NTE7:NTE12 NJI7:NJI12 MZM7:MZM12 MPQ7:MPQ12 MFU7:MFU12 LVY7:LVY12 LMC7:LMC12 LCG7:LCG12 KSK7:KSK12 KIO7:KIO12 JYS7:JYS12 JOW7:JOW12 JFA7:JFA12 IVE7:IVE12 ILI7:ILI12 IBM7:IBM12 HRQ7:HRQ12 HHU7:HHU12 GXY7:GXY12 GOC7:GOC12 GEG7:GEG12 FUK7:FUK12 FKO7:FKO12 FAS7:FAS12 EQW7:EQW12 EHA7:EHA12 DXE7:DXE12 DNI7:DNI12 DDM7:DDM12 CTQ7:CTQ12 CJU7:CJU12 BZY7:BZY12 BQC7:BQC12 BGG7:BGG12 AWK7:AWK12 AMO7:AMO12 ACS7:ACS12">
      <formula1>"Pass,Untest,Fail"</formula1>
    </dataValidation>
    <dataValidation type="list" allowBlank="1" showInputMessage="1" showErrorMessage="1" sqref="WVH983015:WVH983023 D65511:D65519 IV65511:IV65519 SR65511:SR65519 ACN65511:ACN65519 AMJ65511:AMJ65519 AWF65511:AWF65519 BGB65511:BGB65519 BPX65511:BPX65519 BZT65511:BZT65519 CJP65511:CJP65519 CTL65511:CTL65519 DDH65511:DDH65519 DND65511:DND65519 DWZ65511:DWZ65519 EGV65511:EGV65519 EQR65511:EQR65519 FAN65511:FAN65519 FKJ65511:FKJ65519 FUF65511:FUF65519 GEB65511:GEB65519 GNX65511:GNX65519 GXT65511:GXT65519 HHP65511:HHP65519 HRL65511:HRL65519 IBH65511:IBH65519 ILD65511:ILD65519 IUZ65511:IUZ65519 JEV65511:JEV65519 JOR65511:JOR65519 JYN65511:JYN65519 KIJ65511:KIJ65519 KSF65511:KSF65519 LCB65511:LCB65519 LLX65511:LLX65519 LVT65511:LVT65519 MFP65511:MFP65519 MPL65511:MPL65519 MZH65511:MZH65519 NJD65511:NJD65519 NSZ65511:NSZ65519 OCV65511:OCV65519 OMR65511:OMR65519 OWN65511:OWN65519 PGJ65511:PGJ65519 PQF65511:PQF65519 QAB65511:QAB65519 QJX65511:QJX65519 QTT65511:QTT65519 RDP65511:RDP65519 RNL65511:RNL65519 RXH65511:RXH65519 SHD65511:SHD65519 SQZ65511:SQZ65519 TAV65511:TAV65519 TKR65511:TKR65519 TUN65511:TUN65519 UEJ65511:UEJ65519 UOF65511:UOF65519 UYB65511:UYB65519 VHX65511:VHX65519 VRT65511:VRT65519 WBP65511:WBP65519 WLL65511:WLL65519 WVH65511:WVH65519 D131047:D131055 IV131047:IV131055 SR131047:SR131055 ACN131047:ACN131055 AMJ131047:AMJ131055 AWF131047:AWF131055 BGB131047:BGB131055 BPX131047:BPX131055 BZT131047:BZT131055 CJP131047:CJP131055 CTL131047:CTL131055 DDH131047:DDH131055 DND131047:DND131055 DWZ131047:DWZ131055 EGV131047:EGV131055 EQR131047:EQR131055 FAN131047:FAN131055 FKJ131047:FKJ131055 FUF131047:FUF131055 GEB131047:GEB131055 GNX131047:GNX131055 GXT131047:GXT131055 HHP131047:HHP131055 HRL131047:HRL131055 IBH131047:IBH131055 ILD131047:ILD131055 IUZ131047:IUZ131055 JEV131047:JEV131055 JOR131047:JOR131055 JYN131047:JYN131055 KIJ131047:KIJ131055 KSF131047:KSF131055 LCB131047:LCB131055 LLX131047:LLX131055 LVT131047:LVT131055 MFP131047:MFP131055 MPL131047:MPL131055 MZH131047:MZH131055 NJD131047:NJD131055 NSZ131047:NSZ131055 OCV131047:OCV131055 OMR131047:OMR131055 OWN131047:OWN131055 PGJ131047:PGJ131055 PQF131047:PQF131055 QAB131047:QAB131055 QJX131047:QJX131055 QTT131047:QTT131055 RDP131047:RDP131055 RNL131047:RNL131055 RXH131047:RXH131055 SHD131047:SHD131055 SQZ131047:SQZ131055 TAV131047:TAV131055 TKR131047:TKR131055 TUN131047:TUN131055 UEJ131047:UEJ131055 UOF131047:UOF131055 UYB131047:UYB131055 VHX131047:VHX131055 VRT131047:VRT131055 WBP131047:WBP131055 WLL131047:WLL131055 WVH131047:WVH131055 D196583:D196591 IV196583:IV196591 SR196583:SR196591 ACN196583:ACN196591 AMJ196583:AMJ196591 AWF196583:AWF196591 BGB196583:BGB196591 BPX196583:BPX196591 BZT196583:BZT196591 CJP196583:CJP196591 CTL196583:CTL196591 DDH196583:DDH196591 DND196583:DND196591 DWZ196583:DWZ196591 EGV196583:EGV196591 EQR196583:EQR196591 FAN196583:FAN196591 FKJ196583:FKJ196591 FUF196583:FUF196591 GEB196583:GEB196591 GNX196583:GNX196591 GXT196583:GXT196591 HHP196583:HHP196591 HRL196583:HRL196591 IBH196583:IBH196591 ILD196583:ILD196591 IUZ196583:IUZ196591 JEV196583:JEV196591 JOR196583:JOR196591 JYN196583:JYN196591 KIJ196583:KIJ196591 KSF196583:KSF196591 LCB196583:LCB196591 LLX196583:LLX196591 LVT196583:LVT196591 MFP196583:MFP196591 MPL196583:MPL196591 MZH196583:MZH196591 NJD196583:NJD196591 NSZ196583:NSZ196591 OCV196583:OCV196591 OMR196583:OMR196591 OWN196583:OWN196591 PGJ196583:PGJ196591 PQF196583:PQF196591 QAB196583:QAB196591 QJX196583:QJX196591 QTT196583:QTT196591 RDP196583:RDP196591 RNL196583:RNL196591 RXH196583:RXH196591 SHD196583:SHD196591 SQZ196583:SQZ196591 TAV196583:TAV196591 TKR196583:TKR196591 TUN196583:TUN196591 UEJ196583:UEJ196591 UOF196583:UOF196591 UYB196583:UYB196591 VHX196583:VHX196591 VRT196583:VRT196591 WBP196583:WBP196591 WLL196583:WLL196591 WVH196583:WVH196591 D262119:D262127 IV262119:IV262127 SR262119:SR262127 ACN262119:ACN262127 AMJ262119:AMJ262127 AWF262119:AWF262127 BGB262119:BGB262127 BPX262119:BPX262127 BZT262119:BZT262127 CJP262119:CJP262127 CTL262119:CTL262127 DDH262119:DDH262127 DND262119:DND262127 DWZ262119:DWZ262127 EGV262119:EGV262127 EQR262119:EQR262127 FAN262119:FAN262127 FKJ262119:FKJ262127 FUF262119:FUF262127 GEB262119:GEB262127 GNX262119:GNX262127 GXT262119:GXT262127 HHP262119:HHP262127 HRL262119:HRL262127 IBH262119:IBH262127 ILD262119:ILD262127 IUZ262119:IUZ262127 JEV262119:JEV262127 JOR262119:JOR262127 JYN262119:JYN262127 KIJ262119:KIJ262127 KSF262119:KSF262127 LCB262119:LCB262127 LLX262119:LLX262127 LVT262119:LVT262127 MFP262119:MFP262127 MPL262119:MPL262127 MZH262119:MZH262127 NJD262119:NJD262127 NSZ262119:NSZ262127 OCV262119:OCV262127 OMR262119:OMR262127 OWN262119:OWN262127 PGJ262119:PGJ262127 PQF262119:PQF262127 QAB262119:QAB262127 QJX262119:QJX262127 QTT262119:QTT262127 RDP262119:RDP262127 RNL262119:RNL262127 RXH262119:RXH262127 SHD262119:SHD262127 SQZ262119:SQZ262127 TAV262119:TAV262127 TKR262119:TKR262127 TUN262119:TUN262127 UEJ262119:UEJ262127 UOF262119:UOF262127 UYB262119:UYB262127 VHX262119:VHX262127 VRT262119:VRT262127 WBP262119:WBP262127 WLL262119:WLL262127 WVH262119:WVH262127 D327655:D327663 IV327655:IV327663 SR327655:SR327663 ACN327655:ACN327663 AMJ327655:AMJ327663 AWF327655:AWF327663 BGB327655:BGB327663 BPX327655:BPX327663 BZT327655:BZT327663 CJP327655:CJP327663 CTL327655:CTL327663 DDH327655:DDH327663 DND327655:DND327663 DWZ327655:DWZ327663 EGV327655:EGV327663 EQR327655:EQR327663 FAN327655:FAN327663 FKJ327655:FKJ327663 FUF327655:FUF327663 GEB327655:GEB327663 GNX327655:GNX327663 GXT327655:GXT327663 HHP327655:HHP327663 HRL327655:HRL327663 IBH327655:IBH327663 ILD327655:ILD327663 IUZ327655:IUZ327663 JEV327655:JEV327663 JOR327655:JOR327663 JYN327655:JYN327663 KIJ327655:KIJ327663 KSF327655:KSF327663 LCB327655:LCB327663 LLX327655:LLX327663 LVT327655:LVT327663 MFP327655:MFP327663 MPL327655:MPL327663 MZH327655:MZH327663 NJD327655:NJD327663 NSZ327655:NSZ327663 OCV327655:OCV327663 OMR327655:OMR327663 OWN327655:OWN327663 PGJ327655:PGJ327663 PQF327655:PQF327663 QAB327655:QAB327663 QJX327655:QJX327663 QTT327655:QTT327663 RDP327655:RDP327663 RNL327655:RNL327663 RXH327655:RXH327663 SHD327655:SHD327663 SQZ327655:SQZ327663 TAV327655:TAV327663 TKR327655:TKR327663 TUN327655:TUN327663 UEJ327655:UEJ327663 UOF327655:UOF327663 UYB327655:UYB327663 VHX327655:VHX327663 VRT327655:VRT327663 WBP327655:WBP327663 WLL327655:WLL327663 WVH327655:WVH327663 D393191:D393199 IV393191:IV393199 SR393191:SR393199 ACN393191:ACN393199 AMJ393191:AMJ393199 AWF393191:AWF393199 BGB393191:BGB393199 BPX393191:BPX393199 BZT393191:BZT393199 CJP393191:CJP393199 CTL393191:CTL393199 DDH393191:DDH393199 DND393191:DND393199 DWZ393191:DWZ393199 EGV393191:EGV393199 EQR393191:EQR393199 FAN393191:FAN393199 FKJ393191:FKJ393199 FUF393191:FUF393199 GEB393191:GEB393199 GNX393191:GNX393199 GXT393191:GXT393199 HHP393191:HHP393199 HRL393191:HRL393199 IBH393191:IBH393199 ILD393191:ILD393199 IUZ393191:IUZ393199 JEV393191:JEV393199 JOR393191:JOR393199 JYN393191:JYN393199 KIJ393191:KIJ393199 KSF393191:KSF393199 LCB393191:LCB393199 LLX393191:LLX393199 LVT393191:LVT393199 MFP393191:MFP393199 MPL393191:MPL393199 MZH393191:MZH393199 NJD393191:NJD393199 NSZ393191:NSZ393199 OCV393191:OCV393199 OMR393191:OMR393199 OWN393191:OWN393199 PGJ393191:PGJ393199 PQF393191:PQF393199 QAB393191:QAB393199 QJX393191:QJX393199 QTT393191:QTT393199 RDP393191:RDP393199 RNL393191:RNL393199 RXH393191:RXH393199 SHD393191:SHD393199 SQZ393191:SQZ393199 TAV393191:TAV393199 TKR393191:TKR393199 TUN393191:TUN393199 UEJ393191:UEJ393199 UOF393191:UOF393199 UYB393191:UYB393199 VHX393191:VHX393199 VRT393191:VRT393199 WBP393191:WBP393199 WLL393191:WLL393199 WVH393191:WVH393199 D458727:D458735 IV458727:IV458735 SR458727:SR458735 ACN458727:ACN458735 AMJ458727:AMJ458735 AWF458727:AWF458735 BGB458727:BGB458735 BPX458727:BPX458735 BZT458727:BZT458735 CJP458727:CJP458735 CTL458727:CTL458735 DDH458727:DDH458735 DND458727:DND458735 DWZ458727:DWZ458735 EGV458727:EGV458735 EQR458727:EQR458735 FAN458727:FAN458735 FKJ458727:FKJ458735 FUF458727:FUF458735 GEB458727:GEB458735 GNX458727:GNX458735 GXT458727:GXT458735 HHP458727:HHP458735 HRL458727:HRL458735 IBH458727:IBH458735 ILD458727:ILD458735 IUZ458727:IUZ458735 JEV458727:JEV458735 JOR458727:JOR458735 JYN458727:JYN458735 KIJ458727:KIJ458735 KSF458727:KSF458735 LCB458727:LCB458735 LLX458727:LLX458735 LVT458727:LVT458735 MFP458727:MFP458735 MPL458727:MPL458735 MZH458727:MZH458735 NJD458727:NJD458735 NSZ458727:NSZ458735 OCV458727:OCV458735 OMR458727:OMR458735 OWN458727:OWN458735 PGJ458727:PGJ458735 PQF458727:PQF458735 QAB458727:QAB458735 QJX458727:QJX458735 QTT458727:QTT458735 RDP458727:RDP458735 RNL458727:RNL458735 RXH458727:RXH458735 SHD458727:SHD458735 SQZ458727:SQZ458735 TAV458727:TAV458735 TKR458727:TKR458735 TUN458727:TUN458735 UEJ458727:UEJ458735 UOF458727:UOF458735 UYB458727:UYB458735 VHX458727:VHX458735 VRT458727:VRT458735 WBP458727:WBP458735 WLL458727:WLL458735 WVH458727:WVH458735 D524263:D524271 IV524263:IV524271 SR524263:SR524271 ACN524263:ACN524271 AMJ524263:AMJ524271 AWF524263:AWF524271 BGB524263:BGB524271 BPX524263:BPX524271 BZT524263:BZT524271 CJP524263:CJP524271 CTL524263:CTL524271 DDH524263:DDH524271 DND524263:DND524271 DWZ524263:DWZ524271 EGV524263:EGV524271 EQR524263:EQR524271 FAN524263:FAN524271 FKJ524263:FKJ524271 FUF524263:FUF524271 GEB524263:GEB524271 GNX524263:GNX524271 GXT524263:GXT524271 HHP524263:HHP524271 HRL524263:HRL524271 IBH524263:IBH524271 ILD524263:ILD524271 IUZ524263:IUZ524271 JEV524263:JEV524271 JOR524263:JOR524271 JYN524263:JYN524271 KIJ524263:KIJ524271 KSF524263:KSF524271 LCB524263:LCB524271 LLX524263:LLX524271 LVT524263:LVT524271 MFP524263:MFP524271 MPL524263:MPL524271 MZH524263:MZH524271 NJD524263:NJD524271 NSZ524263:NSZ524271 OCV524263:OCV524271 OMR524263:OMR524271 OWN524263:OWN524271 PGJ524263:PGJ524271 PQF524263:PQF524271 QAB524263:QAB524271 QJX524263:QJX524271 QTT524263:QTT524271 RDP524263:RDP524271 RNL524263:RNL524271 RXH524263:RXH524271 SHD524263:SHD524271 SQZ524263:SQZ524271 TAV524263:TAV524271 TKR524263:TKR524271 TUN524263:TUN524271 UEJ524263:UEJ524271 UOF524263:UOF524271 UYB524263:UYB524271 VHX524263:VHX524271 VRT524263:VRT524271 WBP524263:WBP524271 WLL524263:WLL524271 WVH524263:WVH524271 D589799:D589807 IV589799:IV589807 SR589799:SR589807 ACN589799:ACN589807 AMJ589799:AMJ589807 AWF589799:AWF589807 BGB589799:BGB589807 BPX589799:BPX589807 BZT589799:BZT589807 CJP589799:CJP589807 CTL589799:CTL589807 DDH589799:DDH589807 DND589799:DND589807 DWZ589799:DWZ589807 EGV589799:EGV589807 EQR589799:EQR589807 FAN589799:FAN589807 FKJ589799:FKJ589807 FUF589799:FUF589807 GEB589799:GEB589807 GNX589799:GNX589807 GXT589799:GXT589807 HHP589799:HHP589807 HRL589799:HRL589807 IBH589799:IBH589807 ILD589799:ILD589807 IUZ589799:IUZ589807 JEV589799:JEV589807 JOR589799:JOR589807 JYN589799:JYN589807 KIJ589799:KIJ589807 KSF589799:KSF589807 LCB589799:LCB589807 LLX589799:LLX589807 LVT589799:LVT589807 MFP589799:MFP589807 MPL589799:MPL589807 MZH589799:MZH589807 NJD589799:NJD589807 NSZ589799:NSZ589807 OCV589799:OCV589807 OMR589799:OMR589807 OWN589799:OWN589807 PGJ589799:PGJ589807 PQF589799:PQF589807 QAB589799:QAB589807 QJX589799:QJX589807 QTT589799:QTT589807 RDP589799:RDP589807 RNL589799:RNL589807 RXH589799:RXH589807 SHD589799:SHD589807 SQZ589799:SQZ589807 TAV589799:TAV589807 TKR589799:TKR589807 TUN589799:TUN589807 UEJ589799:UEJ589807 UOF589799:UOF589807 UYB589799:UYB589807 VHX589799:VHX589807 VRT589799:VRT589807 WBP589799:WBP589807 WLL589799:WLL589807 WVH589799:WVH589807 D655335:D655343 IV655335:IV655343 SR655335:SR655343 ACN655335:ACN655343 AMJ655335:AMJ655343 AWF655335:AWF655343 BGB655335:BGB655343 BPX655335:BPX655343 BZT655335:BZT655343 CJP655335:CJP655343 CTL655335:CTL655343 DDH655335:DDH655343 DND655335:DND655343 DWZ655335:DWZ655343 EGV655335:EGV655343 EQR655335:EQR655343 FAN655335:FAN655343 FKJ655335:FKJ655343 FUF655335:FUF655343 GEB655335:GEB655343 GNX655335:GNX655343 GXT655335:GXT655343 HHP655335:HHP655343 HRL655335:HRL655343 IBH655335:IBH655343 ILD655335:ILD655343 IUZ655335:IUZ655343 JEV655335:JEV655343 JOR655335:JOR655343 JYN655335:JYN655343 KIJ655335:KIJ655343 KSF655335:KSF655343 LCB655335:LCB655343 LLX655335:LLX655343 LVT655335:LVT655343 MFP655335:MFP655343 MPL655335:MPL655343 MZH655335:MZH655343 NJD655335:NJD655343 NSZ655335:NSZ655343 OCV655335:OCV655343 OMR655335:OMR655343 OWN655335:OWN655343 PGJ655335:PGJ655343 PQF655335:PQF655343 QAB655335:QAB655343 QJX655335:QJX655343 QTT655335:QTT655343 RDP655335:RDP655343 RNL655335:RNL655343 RXH655335:RXH655343 SHD655335:SHD655343 SQZ655335:SQZ655343 TAV655335:TAV655343 TKR655335:TKR655343 TUN655335:TUN655343 UEJ655335:UEJ655343 UOF655335:UOF655343 UYB655335:UYB655343 VHX655335:VHX655343 VRT655335:VRT655343 WBP655335:WBP655343 WLL655335:WLL655343 WVH655335:WVH655343 D720871:D720879 IV720871:IV720879 SR720871:SR720879 ACN720871:ACN720879 AMJ720871:AMJ720879 AWF720871:AWF720879 BGB720871:BGB720879 BPX720871:BPX720879 BZT720871:BZT720879 CJP720871:CJP720879 CTL720871:CTL720879 DDH720871:DDH720879 DND720871:DND720879 DWZ720871:DWZ720879 EGV720871:EGV720879 EQR720871:EQR720879 FAN720871:FAN720879 FKJ720871:FKJ720879 FUF720871:FUF720879 GEB720871:GEB720879 GNX720871:GNX720879 GXT720871:GXT720879 HHP720871:HHP720879 HRL720871:HRL720879 IBH720871:IBH720879 ILD720871:ILD720879 IUZ720871:IUZ720879 JEV720871:JEV720879 JOR720871:JOR720879 JYN720871:JYN720879 KIJ720871:KIJ720879 KSF720871:KSF720879 LCB720871:LCB720879 LLX720871:LLX720879 LVT720871:LVT720879 MFP720871:MFP720879 MPL720871:MPL720879 MZH720871:MZH720879 NJD720871:NJD720879 NSZ720871:NSZ720879 OCV720871:OCV720879 OMR720871:OMR720879 OWN720871:OWN720879 PGJ720871:PGJ720879 PQF720871:PQF720879 QAB720871:QAB720879 QJX720871:QJX720879 QTT720871:QTT720879 RDP720871:RDP720879 RNL720871:RNL720879 RXH720871:RXH720879 SHD720871:SHD720879 SQZ720871:SQZ720879 TAV720871:TAV720879 TKR720871:TKR720879 TUN720871:TUN720879 UEJ720871:UEJ720879 UOF720871:UOF720879 UYB720871:UYB720879 VHX720871:VHX720879 VRT720871:VRT720879 WBP720871:WBP720879 WLL720871:WLL720879 WVH720871:WVH720879 D786407:D786415 IV786407:IV786415 SR786407:SR786415 ACN786407:ACN786415 AMJ786407:AMJ786415 AWF786407:AWF786415 BGB786407:BGB786415 BPX786407:BPX786415 BZT786407:BZT786415 CJP786407:CJP786415 CTL786407:CTL786415 DDH786407:DDH786415 DND786407:DND786415 DWZ786407:DWZ786415 EGV786407:EGV786415 EQR786407:EQR786415 FAN786407:FAN786415 FKJ786407:FKJ786415 FUF786407:FUF786415 GEB786407:GEB786415 GNX786407:GNX786415 GXT786407:GXT786415 HHP786407:HHP786415 HRL786407:HRL786415 IBH786407:IBH786415 ILD786407:ILD786415 IUZ786407:IUZ786415 JEV786407:JEV786415 JOR786407:JOR786415 JYN786407:JYN786415 KIJ786407:KIJ786415 KSF786407:KSF786415 LCB786407:LCB786415 LLX786407:LLX786415 LVT786407:LVT786415 MFP786407:MFP786415 MPL786407:MPL786415 MZH786407:MZH786415 NJD786407:NJD786415 NSZ786407:NSZ786415 OCV786407:OCV786415 OMR786407:OMR786415 OWN786407:OWN786415 PGJ786407:PGJ786415 PQF786407:PQF786415 QAB786407:QAB786415 QJX786407:QJX786415 QTT786407:QTT786415 RDP786407:RDP786415 RNL786407:RNL786415 RXH786407:RXH786415 SHD786407:SHD786415 SQZ786407:SQZ786415 TAV786407:TAV786415 TKR786407:TKR786415 TUN786407:TUN786415 UEJ786407:UEJ786415 UOF786407:UOF786415 UYB786407:UYB786415 VHX786407:VHX786415 VRT786407:VRT786415 WBP786407:WBP786415 WLL786407:WLL786415 WVH786407:WVH786415 D851943:D851951 IV851943:IV851951 SR851943:SR851951 ACN851943:ACN851951 AMJ851943:AMJ851951 AWF851943:AWF851951 BGB851943:BGB851951 BPX851943:BPX851951 BZT851943:BZT851951 CJP851943:CJP851951 CTL851943:CTL851951 DDH851943:DDH851951 DND851943:DND851951 DWZ851943:DWZ851951 EGV851943:EGV851951 EQR851943:EQR851951 FAN851943:FAN851951 FKJ851943:FKJ851951 FUF851943:FUF851951 GEB851943:GEB851951 GNX851943:GNX851951 GXT851943:GXT851951 HHP851943:HHP851951 HRL851943:HRL851951 IBH851943:IBH851951 ILD851943:ILD851951 IUZ851943:IUZ851951 JEV851943:JEV851951 JOR851943:JOR851951 JYN851943:JYN851951 KIJ851943:KIJ851951 KSF851943:KSF851951 LCB851943:LCB851951 LLX851943:LLX851951 LVT851943:LVT851951 MFP851943:MFP851951 MPL851943:MPL851951 MZH851943:MZH851951 NJD851943:NJD851951 NSZ851943:NSZ851951 OCV851943:OCV851951 OMR851943:OMR851951 OWN851943:OWN851951 PGJ851943:PGJ851951 PQF851943:PQF851951 QAB851943:QAB851951 QJX851943:QJX851951 QTT851943:QTT851951 RDP851943:RDP851951 RNL851943:RNL851951 RXH851943:RXH851951 SHD851943:SHD851951 SQZ851943:SQZ851951 TAV851943:TAV851951 TKR851943:TKR851951 TUN851943:TUN851951 UEJ851943:UEJ851951 UOF851943:UOF851951 UYB851943:UYB851951 VHX851943:VHX851951 VRT851943:VRT851951 WBP851943:WBP851951 WLL851943:WLL851951 WVH851943:WVH851951 D917479:D917487 IV917479:IV917487 SR917479:SR917487 ACN917479:ACN917487 AMJ917479:AMJ917487 AWF917479:AWF917487 BGB917479:BGB917487 BPX917479:BPX917487 BZT917479:BZT917487 CJP917479:CJP917487 CTL917479:CTL917487 DDH917479:DDH917487 DND917479:DND917487 DWZ917479:DWZ917487 EGV917479:EGV917487 EQR917479:EQR917487 FAN917479:FAN917487 FKJ917479:FKJ917487 FUF917479:FUF917487 GEB917479:GEB917487 GNX917479:GNX917487 GXT917479:GXT917487 HHP917479:HHP917487 HRL917479:HRL917487 IBH917479:IBH917487 ILD917479:ILD917487 IUZ917479:IUZ917487 JEV917479:JEV917487 JOR917479:JOR917487 JYN917479:JYN917487 KIJ917479:KIJ917487 KSF917479:KSF917487 LCB917479:LCB917487 LLX917479:LLX917487 LVT917479:LVT917487 MFP917479:MFP917487 MPL917479:MPL917487 MZH917479:MZH917487 NJD917479:NJD917487 NSZ917479:NSZ917487 OCV917479:OCV917487 OMR917479:OMR917487 OWN917479:OWN917487 PGJ917479:PGJ917487 PQF917479:PQF917487 QAB917479:QAB917487 QJX917479:QJX917487 QTT917479:QTT917487 RDP917479:RDP917487 RNL917479:RNL917487 RXH917479:RXH917487 SHD917479:SHD917487 SQZ917479:SQZ917487 TAV917479:TAV917487 TKR917479:TKR917487 TUN917479:TUN917487 UEJ917479:UEJ917487 UOF917479:UOF917487 UYB917479:UYB917487 VHX917479:VHX917487 VRT917479:VRT917487 WBP917479:WBP917487 WLL917479:WLL917487 WVH917479:WVH917487 D983015:D983023 IV983015:IV983023 SR983015:SR983023 ACN983015:ACN983023 AMJ983015:AMJ983023 AWF983015:AWF983023 BGB983015:BGB983023 BPX983015:BPX983023 BZT983015:BZT983023 CJP983015:CJP983023 CTL983015:CTL983023 DDH983015:DDH983023 DND983015:DND983023 DWZ983015:DWZ983023 EGV983015:EGV983023 EQR983015:EQR983023 FAN983015:FAN983023 FKJ983015:FKJ983023 FUF983015:FUF983023 GEB983015:GEB983023 GNX983015:GNX983023 GXT983015:GXT983023 HHP983015:HHP983023 HRL983015:HRL983023 IBH983015:IBH983023 ILD983015:ILD983023 IUZ983015:IUZ983023 JEV983015:JEV983023 JOR983015:JOR983023 JYN983015:JYN983023 KIJ983015:KIJ983023 KSF983015:KSF983023 LCB983015:LCB983023 LLX983015:LLX983023 LVT983015:LVT983023 MFP983015:MFP983023 MPL983015:MPL983023 MZH983015:MZH983023 NJD983015:NJD983023 NSZ983015:NSZ983023 OCV983015:OCV983023 OMR983015:OMR983023 OWN983015:OWN983023 PGJ983015:PGJ983023 PQF983015:PQF983023 QAB983015:QAB983023 QJX983015:QJX983023 QTT983015:QTT983023 RDP983015:RDP983023 RNL983015:RNL983023 RXH983015:RXH983023 SHD983015:SHD983023 SQZ983015:SQZ983023 TAV983015:TAV983023 TKR983015:TKR983023 TUN983015:TUN983023 UEJ983015:UEJ983023 UOF983015:UOF983023 UYB983015:UYB983023 VHX983015:VHX983023 VRT983015:VRT983023 WBP983015:WBP983023 WLL983015:WLL983023 IV7:IV12 D7:D12 WVH7:WVH12 WLL7:WLL12 WBP7:WBP12 VRT7:VRT12 VHX7:VHX12 UYB7:UYB12 UOF7:UOF12 UEJ7:UEJ12 TUN7:TUN12 TKR7:TKR12 TAV7:TAV12 SQZ7:SQZ12 SHD7:SHD12 RXH7:RXH12 RNL7:RNL12 RDP7:RDP12 QTT7:QTT12 QJX7:QJX12 QAB7:QAB12 PQF7:PQF12 PGJ7:PGJ12 OWN7:OWN12 OMR7:OMR12 OCV7:OCV12 NSZ7:NSZ12 NJD7:NJD12 MZH7:MZH12 MPL7:MPL12 MFP7:MFP12 LVT7:LVT12 LLX7:LLX12 LCB7:LCB12 KSF7:KSF12 KIJ7:KIJ12 JYN7:JYN12 JOR7:JOR12 JEV7:JEV12 IUZ7:IUZ12 ILD7:ILD12 IBH7:IBH12 HRL7:HRL12 HHP7:HHP12 GXT7:GXT12 GNX7:GNX12 GEB7:GEB12 FUF7:FUF12 FKJ7:FKJ12 FAN7:FAN12 EQR7:EQR12 EGV7:EGV12 DWZ7:DWZ12 DND7:DND12 DDH7:DDH12 CTL7:CTL12 CJP7:CJP12 BZT7:BZT12 BPX7:BPX12 BGB7:BGB12 AWF7:AWF12 AMJ7:AMJ12 ACN7:ACN12 SR7:SR12">
      <formula1>"高,中,低"</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8" stopIfTrue="1" id="{824F5002-ADA1-4F5C-8F85-3D76396CAEDF}">
            <xm:f>'02_登录'!#REF!="error"</xm:f>
            <x14:dxf>
              <font>
                <b val="0"/>
                <i val="0"/>
                <condense val="0"/>
                <extend val="0"/>
                <color indexed="60"/>
              </font>
            </x14:dxf>
          </x14:cfRule>
          <xm:sqref>K7:K8 K10</xm:sqref>
        </x14:conditionalFormatting>
        <x14:conditionalFormatting xmlns:xm="http://schemas.microsoft.com/office/excel/2006/main">
          <x14:cfRule type="expression" priority="9" stopIfTrue="1" id="{322127CE-EF5B-47D9-AD41-2D91519CBB57}">
            <xm:f>'02_登录'!#REF!="error"</xm:f>
            <x14:dxf>
              <font>
                <b val="0"/>
                <i val="0"/>
                <condense val="0"/>
                <extend val="0"/>
                <color indexed="60"/>
              </font>
            </x14:dxf>
          </x14:cfRule>
          <xm:sqref>K11</xm:sqref>
        </x14:conditionalFormatting>
        <x14:conditionalFormatting xmlns:xm="http://schemas.microsoft.com/office/excel/2006/main">
          <x14:cfRule type="expression" priority="2" stopIfTrue="1" id="{3DC6D890-9618-4F0C-969F-5E7797F5EE6D}">
            <xm:f>'02_登录'!#REF!="error"</xm:f>
            <x14:dxf>
              <font>
                <b val="0"/>
                <i val="0"/>
                <condense val="0"/>
                <extend val="0"/>
                <color indexed="60"/>
              </font>
            </x14:dxf>
          </x14:cfRule>
          <xm:sqref>K12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B1:L136"/>
  <sheetViews>
    <sheetView topLeftCell="A133" workbookViewId="0">
      <selection activeCell="K115" sqref="K115"/>
    </sheetView>
  </sheetViews>
  <sheetFormatPr defaultColWidth="11" defaultRowHeight="14.25"/>
  <cols>
    <col min="1" max="1" width="1.75" customWidth="1"/>
    <col min="2" max="6" width="9.125" customWidth="1"/>
    <col min="7" max="8" width="33.25" customWidth="1"/>
    <col min="11" max="11" width="22.5" customWidth="1"/>
  </cols>
  <sheetData>
    <row r="1" spans="2:12" ht="15" thickBot="1"/>
    <row r="2" spans="2:12" s="20" customFormat="1" ht="21" customHeight="1">
      <c r="B2" s="251" t="s">
        <v>161</v>
      </c>
      <c r="C2" s="252"/>
      <c r="D2" s="252"/>
      <c r="E2" s="252"/>
      <c r="F2" s="252"/>
      <c r="G2" s="252"/>
      <c r="H2" s="252"/>
      <c r="I2" s="252"/>
      <c r="J2" s="252"/>
      <c r="K2" s="239"/>
      <c r="L2" s="253"/>
    </row>
    <row r="3" spans="2:12" s="20" customFormat="1" ht="23.25" customHeight="1" thickBot="1">
      <c r="B3" s="241"/>
      <c r="C3" s="242"/>
      <c r="D3" s="242"/>
      <c r="E3" s="242"/>
      <c r="F3" s="242"/>
      <c r="G3" s="242"/>
      <c r="H3" s="242"/>
      <c r="I3" s="242"/>
      <c r="J3" s="242"/>
      <c r="K3" s="243"/>
      <c r="L3" s="244"/>
    </row>
    <row r="4" spans="2:12" s="20" customFormat="1" ht="14.25" customHeight="1">
      <c r="B4" s="245" t="s">
        <v>408</v>
      </c>
      <c r="C4" s="246"/>
      <c r="D4" s="246"/>
      <c r="E4" s="246"/>
      <c r="F4" s="246"/>
      <c r="G4" s="246"/>
      <c r="H4" s="246"/>
      <c r="I4" s="246"/>
      <c r="J4" s="246"/>
      <c r="K4" s="246"/>
      <c r="L4" s="247"/>
    </row>
    <row r="5" spans="2:12" s="20" customFormat="1" ht="13.5" customHeight="1" thickBot="1">
      <c r="B5" s="248"/>
      <c r="C5" s="249"/>
      <c r="D5" s="249"/>
      <c r="E5" s="249"/>
      <c r="F5" s="249"/>
      <c r="G5" s="249"/>
      <c r="H5" s="249"/>
      <c r="I5" s="249"/>
      <c r="J5" s="249"/>
      <c r="K5" s="249"/>
      <c r="L5" s="250"/>
    </row>
    <row r="6" spans="2:12" ht="28.5">
      <c r="B6" s="85" t="s">
        <v>162</v>
      </c>
      <c r="C6" s="86" t="s">
        <v>163</v>
      </c>
      <c r="D6" s="86" t="s">
        <v>164</v>
      </c>
      <c r="E6" s="86" t="s">
        <v>868</v>
      </c>
      <c r="F6" s="86" t="s">
        <v>166</v>
      </c>
      <c r="G6" s="86" t="s">
        <v>167</v>
      </c>
      <c r="H6" s="86" t="s">
        <v>168</v>
      </c>
      <c r="I6" s="86" t="s">
        <v>869</v>
      </c>
      <c r="J6" s="86" t="s">
        <v>870</v>
      </c>
      <c r="K6" s="86" t="s">
        <v>871</v>
      </c>
      <c r="L6" s="87" t="s">
        <v>872</v>
      </c>
    </row>
    <row r="7" spans="2:12" s="78" customFormat="1" ht="60">
      <c r="B7" s="88" t="s">
        <v>873</v>
      </c>
      <c r="C7" s="48" t="str">
        <f t="shared" ref="C7:C70" si="0">CONCATENATE(B7,"_",E7)</f>
        <v>07_个人中心
_TC001_看个人管理中心</v>
      </c>
      <c r="D7" s="83" t="s">
        <v>169</v>
      </c>
      <c r="E7" s="89" t="s">
        <v>402</v>
      </c>
      <c r="F7" s="89" t="s">
        <v>345</v>
      </c>
      <c r="G7" s="89" t="s">
        <v>874</v>
      </c>
      <c r="H7" s="90" t="s">
        <v>387</v>
      </c>
      <c r="I7" s="49" t="s">
        <v>187</v>
      </c>
      <c r="J7" s="58" t="s">
        <v>346</v>
      </c>
      <c r="K7" s="91"/>
      <c r="L7" s="92"/>
    </row>
    <row r="8" spans="2:12" s="78" customFormat="1" ht="72">
      <c r="B8" s="88" t="s">
        <v>875</v>
      </c>
      <c r="C8" s="48" t="str">
        <f t="shared" si="0"/>
        <v>07_个人中心
_TC002_查看个人管理中心</v>
      </c>
      <c r="D8" s="83" t="s">
        <v>169</v>
      </c>
      <c r="E8" s="89" t="s">
        <v>344</v>
      </c>
      <c r="F8" s="89" t="s">
        <v>345</v>
      </c>
      <c r="G8" s="89" t="s">
        <v>876</v>
      </c>
      <c r="H8" s="90" t="s">
        <v>388</v>
      </c>
      <c r="I8" s="49" t="s">
        <v>186</v>
      </c>
      <c r="J8" s="58" t="s">
        <v>346</v>
      </c>
      <c r="K8" s="90" t="s">
        <v>877</v>
      </c>
      <c r="L8" s="92" t="s">
        <v>878</v>
      </c>
    </row>
    <row r="9" spans="2:12" s="78" customFormat="1" ht="60">
      <c r="B9" s="88" t="s">
        <v>879</v>
      </c>
      <c r="C9" s="89" t="str">
        <f t="shared" si="0"/>
        <v>07_个人中心
_TC003_查看个人管理中心</v>
      </c>
      <c r="D9" s="83" t="s">
        <v>169</v>
      </c>
      <c r="E9" s="89" t="s">
        <v>344</v>
      </c>
      <c r="F9" s="89" t="s">
        <v>345</v>
      </c>
      <c r="G9" s="89" t="s">
        <v>880</v>
      </c>
      <c r="H9" s="90" t="s">
        <v>881</v>
      </c>
      <c r="I9" s="49" t="s">
        <v>186</v>
      </c>
      <c r="J9" s="58" t="s">
        <v>346</v>
      </c>
      <c r="K9" s="90" t="s">
        <v>877</v>
      </c>
      <c r="L9" s="92" t="s">
        <v>878</v>
      </c>
    </row>
    <row r="10" spans="2:12" s="78" customFormat="1" ht="60">
      <c r="B10" s="88" t="s">
        <v>882</v>
      </c>
      <c r="C10" s="89" t="str">
        <f t="shared" si="0"/>
        <v>07_个人中心
_TC004_查看个人管理中心</v>
      </c>
      <c r="D10" s="83" t="s">
        <v>169</v>
      </c>
      <c r="E10" s="89" t="s">
        <v>344</v>
      </c>
      <c r="F10" s="89" t="s">
        <v>345</v>
      </c>
      <c r="G10" s="89" t="s">
        <v>883</v>
      </c>
      <c r="H10" s="90" t="s">
        <v>884</v>
      </c>
      <c r="I10" s="49" t="s">
        <v>187</v>
      </c>
      <c r="J10" s="58" t="s">
        <v>346</v>
      </c>
      <c r="K10" s="91"/>
      <c r="L10" s="92"/>
    </row>
    <row r="11" spans="2:12" s="78" customFormat="1" ht="60">
      <c r="B11" s="88" t="s">
        <v>885</v>
      </c>
      <c r="C11" s="89" t="str">
        <f t="shared" si="0"/>
        <v>07_个人中心
_TC005_查看个人管理中心</v>
      </c>
      <c r="D11" s="83" t="s">
        <v>301</v>
      </c>
      <c r="E11" s="89" t="s">
        <v>344</v>
      </c>
      <c r="F11" s="89" t="s">
        <v>345</v>
      </c>
      <c r="G11" s="89" t="s">
        <v>886</v>
      </c>
      <c r="H11" s="90" t="s">
        <v>887</v>
      </c>
      <c r="I11" s="49" t="s">
        <v>187</v>
      </c>
      <c r="J11" s="58" t="s">
        <v>346</v>
      </c>
      <c r="K11" s="91"/>
      <c r="L11" s="92"/>
    </row>
    <row r="12" spans="2:12" s="78" customFormat="1" ht="60">
      <c r="B12" s="88" t="s">
        <v>888</v>
      </c>
      <c r="C12" s="89" t="str">
        <f t="shared" si="0"/>
        <v>07_个人中心
_TC006_查看个人管理中心</v>
      </c>
      <c r="D12" s="83" t="s">
        <v>169</v>
      </c>
      <c r="E12" s="89" t="s">
        <v>344</v>
      </c>
      <c r="F12" s="89" t="s">
        <v>345</v>
      </c>
      <c r="G12" s="89" t="s">
        <v>889</v>
      </c>
      <c r="H12" s="90" t="s">
        <v>890</v>
      </c>
      <c r="I12" s="49" t="s">
        <v>187</v>
      </c>
      <c r="J12" s="58" t="s">
        <v>346</v>
      </c>
      <c r="K12" s="91"/>
      <c r="L12" s="92"/>
    </row>
    <row r="13" spans="2:12" s="78" customFormat="1" ht="48">
      <c r="B13" s="88" t="s">
        <v>891</v>
      </c>
      <c r="C13" s="90" t="str">
        <f t="shared" si="0"/>
        <v>07_个人中心
_TC007_设备管理</v>
      </c>
      <c r="D13" s="83" t="s">
        <v>892</v>
      </c>
      <c r="E13" s="89" t="s">
        <v>347</v>
      </c>
      <c r="F13" s="89" t="s">
        <v>893</v>
      </c>
      <c r="G13" s="89" t="s">
        <v>894</v>
      </c>
      <c r="H13" s="90" t="s">
        <v>895</v>
      </c>
      <c r="I13" s="49" t="s">
        <v>187</v>
      </c>
      <c r="J13" s="58" t="s">
        <v>346</v>
      </c>
      <c r="K13" s="91"/>
      <c r="L13" s="92"/>
    </row>
    <row r="14" spans="2:12" s="78" customFormat="1" ht="48">
      <c r="B14" s="88" t="s">
        <v>896</v>
      </c>
      <c r="C14" s="90" t="str">
        <f t="shared" si="0"/>
        <v>07_个人中心
_TC008_设备管理</v>
      </c>
      <c r="D14" s="83" t="s">
        <v>169</v>
      </c>
      <c r="E14" s="89" t="s">
        <v>347</v>
      </c>
      <c r="F14" s="89" t="s">
        <v>345</v>
      </c>
      <c r="G14" s="89" t="s">
        <v>897</v>
      </c>
      <c r="H14" s="90" t="s">
        <v>898</v>
      </c>
      <c r="I14" s="49" t="s">
        <v>187</v>
      </c>
      <c r="J14" s="58" t="s">
        <v>346</v>
      </c>
      <c r="K14" s="91"/>
      <c r="L14" s="92"/>
    </row>
    <row r="15" spans="2:12" s="78" customFormat="1" ht="48">
      <c r="B15" s="88" t="s">
        <v>899</v>
      </c>
      <c r="C15" s="90" t="str">
        <f t="shared" si="0"/>
        <v>07_个人中心
_TC009_设备管理</v>
      </c>
      <c r="D15" s="83" t="s">
        <v>169</v>
      </c>
      <c r="E15" s="89" t="s">
        <v>347</v>
      </c>
      <c r="F15" s="89" t="s">
        <v>348</v>
      </c>
      <c r="G15" s="89" t="s">
        <v>900</v>
      </c>
      <c r="H15" s="90" t="s">
        <v>901</v>
      </c>
      <c r="I15" s="49" t="s">
        <v>187</v>
      </c>
      <c r="J15" s="58" t="s">
        <v>346</v>
      </c>
      <c r="K15" s="91"/>
      <c r="L15" s="92"/>
    </row>
    <row r="16" spans="2:12" s="78" customFormat="1" ht="48">
      <c r="B16" s="88" t="s">
        <v>902</v>
      </c>
      <c r="C16" s="90" t="str">
        <f t="shared" si="0"/>
        <v>07_个人中心
_TC010_设备管理</v>
      </c>
      <c r="D16" s="83" t="s">
        <v>169</v>
      </c>
      <c r="E16" s="89" t="s">
        <v>347</v>
      </c>
      <c r="F16" s="89" t="s">
        <v>349</v>
      </c>
      <c r="G16" s="89" t="s">
        <v>903</v>
      </c>
      <c r="H16" s="90" t="s">
        <v>904</v>
      </c>
      <c r="I16" s="49" t="s">
        <v>186</v>
      </c>
      <c r="J16" s="58" t="s">
        <v>346</v>
      </c>
      <c r="K16" s="90" t="s">
        <v>905</v>
      </c>
      <c r="L16" s="92" t="s">
        <v>906</v>
      </c>
    </row>
    <row r="17" spans="2:12" s="78" customFormat="1" ht="60">
      <c r="B17" s="88" t="s">
        <v>907</v>
      </c>
      <c r="C17" s="90" t="str">
        <f t="shared" si="0"/>
        <v>07_个人中心
_TC011_设备管理</v>
      </c>
      <c r="D17" s="83" t="s">
        <v>169</v>
      </c>
      <c r="E17" s="89" t="s">
        <v>908</v>
      </c>
      <c r="F17" s="89" t="s">
        <v>909</v>
      </c>
      <c r="G17" s="89" t="s">
        <v>910</v>
      </c>
      <c r="H17" s="90" t="s">
        <v>911</v>
      </c>
      <c r="I17" s="49" t="s">
        <v>186</v>
      </c>
      <c r="J17" s="58" t="s">
        <v>346</v>
      </c>
      <c r="K17" s="90" t="s">
        <v>905</v>
      </c>
      <c r="L17" s="92" t="s">
        <v>906</v>
      </c>
    </row>
    <row r="18" spans="2:12" s="78" customFormat="1" ht="60">
      <c r="B18" s="88" t="s">
        <v>912</v>
      </c>
      <c r="C18" s="90" t="str">
        <f t="shared" si="0"/>
        <v>07_个人中心
_TC012_设备管理,共享设备</v>
      </c>
      <c r="D18" s="83" t="s">
        <v>301</v>
      </c>
      <c r="E18" s="89" t="s">
        <v>913</v>
      </c>
      <c r="F18" s="89" t="s">
        <v>914</v>
      </c>
      <c r="G18" s="89" t="s">
        <v>915</v>
      </c>
      <c r="H18" s="90" t="s">
        <v>916</v>
      </c>
      <c r="I18" s="49" t="s">
        <v>187</v>
      </c>
      <c r="J18" s="58" t="s">
        <v>346</v>
      </c>
      <c r="K18" s="91"/>
      <c r="L18" s="92"/>
    </row>
    <row r="19" spans="2:12" s="78" customFormat="1" ht="60">
      <c r="B19" s="88" t="s">
        <v>917</v>
      </c>
      <c r="C19" s="90" t="str">
        <f t="shared" si="0"/>
        <v>07_个人中心
_TC013_设备管理,共享设备</v>
      </c>
      <c r="D19" s="83" t="s">
        <v>169</v>
      </c>
      <c r="E19" s="89" t="s">
        <v>913</v>
      </c>
      <c r="F19" s="89" t="s">
        <v>914</v>
      </c>
      <c r="G19" s="89" t="s">
        <v>918</v>
      </c>
      <c r="H19" s="90" t="s">
        <v>919</v>
      </c>
      <c r="I19" s="49" t="s">
        <v>187</v>
      </c>
      <c r="J19" s="58" t="s">
        <v>346</v>
      </c>
      <c r="K19" s="91"/>
      <c r="L19" s="92"/>
    </row>
    <row r="20" spans="2:12" s="78" customFormat="1" ht="60">
      <c r="B20" s="88" t="s">
        <v>920</v>
      </c>
      <c r="C20" s="90" t="str">
        <f t="shared" si="0"/>
        <v>07_个人中心
_TC014_设备管理，共享设备</v>
      </c>
      <c r="D20" s="83" t="s">
        <v>301</v>
      </c>
      <c r="E20" s="90" t="s">
        <v>921</v>
      </c>
      <c r="F20" s="90" t="s">
        <v>914</v>
      </c>
      <c r="G20" s="89" t="s">
        <v>922</v>
      </c>
      <c r="H20" s="90" t="s">
        <v>923</v>
      </c>
      <c r="I20" s="49" t="s">
        <v>186</v>
      </c>
      <c r="J20" s="58" t="s">
        <v>346</v>
      </c>
      <c r="K20" s="90" t="s">
        <v>924</v>
      </c>
      <c r="L20" s="92" t="s">
        <v>925</v>
      </c>
    </row>
    <row r="21" spans="2:12" s="78" customFormat="1" ht="60">
      <c r="B21" s="88" t="s">
        <v>926</v>
      </c>
      <c r="C21" s="90" t="str">
        <f t="shared" si="0"/>
        <v>07_个人中心
_TC015_设备管理，共享设备</v>
      </c>
      <c r="D21" s="83" t="s">
        <v>301</v>
      </c>
      <c r="E21" s="90" t="s">
        <v>921</v>
      </c>
      <c r="F21" s="90" t="s">
        <v>914</v>
      </c>
      <c r="G21" s="89" t="s">
        <v>927</v>
      </c>
      <c r="H21" s="90" t="s">
        <v>928</v>
      </c>
      <c r="I21" s="49" t="s">
        <v>186</v>
      </c>
      <c r="J21" s="58" t="s">
        <v>346</v>
      </c>
      <c r="K21" s="90" t="s">
        <v>929</v>
      </c>
      <c r="L21" s="92" t="s">
        <v>930</v>
      </c>
    </row>
    <row r="22" spans="2:12" s="78" customFormat="1" ht="60">
      <c r="B22" s="88" t="s">
        <v>931</v>
      </c>
      <c r="C22" s="90" t="str">
        <f t="shared" si="0"/>
        <v>07_个人中心
_TC016_设备管理，共享设备</v>
      </c>
      <c r="D22" s="83" t="s">
        <v>301</v>
      </c>
      <c r="E22" s="90" t="s">
        <v>932</v>
      </c>
      <c r="F22" s="90" t="s">
        <v>933</v>
      </c>
      <c r="G22" s="89" t="s">
        <v>934</v>
      </c>
      <c r="H22" s="90" t="s">
        <v>928</v>
      </c>
      <c r="I22" s="49" t="s">
        <v>186</v>
      </c>
      <c r="J22" s="58" t="s">
        <v>346</v>
      </c>
      <c r="K22" s="90" t="s">
        <v>929</v>
      </c>
      <c r="L22" s="92" t="s">
        <v>930</v>
      </c>
    </row>
    <row r="23" spans="2:12" s="78" customFormat="1" ht="72">
      <c r="B23" s="88" t="s">
        <v>935</v>
      </c>
      <c r="C23" s="90" t="str">
        <f t="shared" si="0"/>
        <v>07_个人中心
_TC017_设备管理，共享设备</v>
      </c>
      <c r="D23" s="83" t="s">
        <v>301</v>
      </c>
      <c r="E23" s="90" t="s">
        <v>932</v>
      </c>
      <c r="F23" s="90" t="s">
        <v>933</v>
      </c>
      <c r="G23" s="89" t="s">
        <v>936</v>
      </c>
      <c r="H23" s="90" t="s">
        <v>928</v>
      </c>
      <c r="I23" s="49" t="s">
        <v>186</v>
      </c>
      <c r="J23" s="58" t="s">
        <v>346</v>
      </c>
      <c r="K23" s="90" t="s">
        <v>929</v>
      </c>
      <c r="L23" s="92" t="s">
        <v>930</v>
      </c>
    </row>
    <row r="24" spans="2:12" s="78" customFormat="1" ht="60">
      <c r="B24" s="88" t="s">
        <v>937</v>
      </c>
      <c r="C24" s="90" t="str">
        <f t="shared" si="0"/>
        <v>07_个人中心
_TC018_设备管理，共享设备</v>
      </c>
      <c r="D24" s="83" t="s">
        <v>301</v>
      </c>
      <c r="E24" s="90" t="s">
        <v>932</v>
      </c>
      <c r="F24" s="90" t="s">
        <v>933</v>
      </c>
      <c r="G24" s="89" t="s">
        <v>938</v>
      </c>
      <c r="H24" s="90" t="s">
        <v>939</v>
      </c>
      <c r="I24" s="49" t="s">
        <v>187</v>
      </c>
      <c r="J24" s="58" t="s">
        <v>346</v>
      </c>
      <c r="K24" s="91"/>
      <c r="L24" s="92"/>
    </row>
    <row r="25" spans="2:12" s="78" customFormat="1" ht="72">
      <c r="B25" s="88" t="s">
        <v>940</v>
      </c>
      <c r="C25" s="90" t="str">
        <f t="shared" si="0"/>
        <v>07_个人中心
_TC019_设备管理，共享设备</v>
      </c>
      <c r="D25" s="83" t="s">
        <v>169</v>
      </c>
      <c r="E25" s="90" t="s">
        <v>932</v>
      </c>
      <c r="F25" s="90" t="s">
        <v>933</v>
      </c>
      <c r="G25" s="89" t="s">
        <v>941</v>
      </c>
      <c r="H25" s="90" t="s">
        <v>942</v>
      </c>
      <c r="I25" s="49" t="s">
        <v>187</v>
      </c>
      <c r="J25" s="58" t="s">
        <v>346</v>
      </c>
      <c r="K25" s="91"/>
      <c r="L25" s="92"/>
    </row>
    <row r="26" spans="2:12" s="78" customFormat="1" ht="72">
      <c r="B26" s="88" t="s">
        <v>943</v>
      </c>
      <c r="C26" s="90" t="str">
        <f t="shared" si="0"/>
        <v>07_个人中心
_TC020_设备管理，共享设备</v>
      </c>
      <c r="D26" s="83" t="s">
        <v>169</v>
      </c>
      <c r="E26" s="90" t="s">
        <v>932</v>
      </c>
      <c r="F26" s="90" t="s">
        <v>933</v>
      </c>
      <c r="G26" s="89" t="s">
        <v>944</v>
      </c>
      <c r="H26" s="90" t="s">
        <v>945</v>
      </c>
      <c r="I26" s="49" t="s">
        <v>186</v>
      </c>
      <c r="J26" s="58" t="s">
        <v>110</v>
      </c>
      <c r="K26" s="90" t="s">
        <v>946</v>
      </c>
      <c r="L26" s="92" t="s">
        <v>947</v>
      </c>
    </row>
    <row r="27" spans="2:12" s="78" customFormat="1" ht="84">
      <c r="B27" s="88" t="s">
        <v>948</v>
      </c>
      <c r="C27" s="90" t="str">
        <f t="shared" si="0"/>
        <v>07_个人中心
_TC021_设备管理，共享设备</v>
      </c>
      <c r="D27" s="83" t="s">
        <v>169</v>
      </c>
      <c r="E27" s="90" t="s">
        <v>949</v>
      </c>
      <c r="F27" s="90" t="s">
        <v>893</v>
      </c>
      <c r="G27" s="89" t="s">
        <v>950</v>
      </c>
      <c r="H27" s="90" t="s">
        <v>951</v>
      </c>
      <c r="I27" s="49" t="s">
        <v>187</v>
      </c>
      <c r="J27" s="58" t="s">
        <v>346</v>
      </c>
      <c r="K27" s="91"/>
      <c r="L27" s="92"/>
    </row>
    <row r="28" spans="2:12" s="78" customFormat="1" ht="84">
      <c r="B28" s="88" t="s">
        <v>952</v>
      </c>
      <c r="C28" s="90" t="str">
        <f t="shared" si="0"/>
        <v>07_个人中心
_TC022_设备管理，共享设备</v>
      </c>
      <c r="D28" s="83" t="s">
        <v>953</v>
      </c>
      <c r="E28" s="90" t="s">
        <v>949</v>
      </c>
      <c r="F28" s="90" t="s">
        <v>893</v>
      </c>
      <c r="G28" s="89" t="s">
        <v>954</v>
      </c>
      <c r="H28" s="90" t="s">
        <v>955</v>
      </c>
      <c r="I28" s="49" t="s">
        <v>186</v>
      </c>
      <c r="J28" s="58" t="s">
        <v>110</v>
      </c>
      <c r="K28" s="90" t="s">
        <v>956</v>
      </c>
      <c r="L28" s="92" t="s">
        <v>957</v>
      </c>
    </row>
    <row r="29" spans="2:12" s="78" customFormat="1" ht="60">
      <c r="B29" s="88" t="s">
        <v>958</v>
      </c>
      <c r="C29" s="90" t="str">
        <f t="shared" si="0"/>
        <v>07_个人中心
_TC023_设备管理，我的设备</v>
      </c>
      <c r="D29" s="83" t="s">
        <v>169</v>
      </c>
      <c r="E29" s="90" t="s">
        <v>959</v>
      </c>
      <c r="F29" s="90" t="s">
        <v>914</v>
      </c>
      <c r="G29" s="89" t="s">
        <v>960</v>
      </c>
      <c r="H29" s="90" t="s">
        <v>961</v>
      </c>
      <c r="I29" s="49" t="s">
        <v>187</v>
      </c>
      <c r="J29" s="58" t="s">
        <v>346</v>
      </c>
      <c r="K29" s="91"/>
      <c r="L29" s="92"/>
    </row>
    <row r="30" spans="2:12" s="78" customFormat="1" ht="60">
      <c r="B30" s="88" t="s">
        <v>962</v>
      </c>
      <c r="C30" s="90" t="str">
        <f t="shared" si="0"/>
        <v>07_个人中心
_TC024_设备管理，共享设备</v>
      </c>
      <c r="D30" s="83" t="s">
        <v>169</v>
      </c>
      <c r="E30" s="90" t="s">
        <v>921</v>
      </c>
      <c r="F30" s="90" t="s">
        <v>963</v>
      </c>
      <c r="G30" s="89" t="s">
        <v>964</v>
      </c>
      <c r="H30" s="90" t="s">
        <v>965</v>
      </c>
      <c r="I30" s="49" t="s">
        <v>186</v>
      </c>
      <c r="J30" s="58" t="s">
        <v>110</v>
      </c>
      <c r="K30" s="89" t="s">
        <v>966</v>
      </c>
      <c r="L30" s="92" t="s">
        <v>967</v>
      </c>
    </row>
    <row r="31" spans="2:12" s="78" customFormat="1" ht="72">
      <c r="B31" s="88" t="s">
        <v>968</v>
      </c>
      <c r="C31" s="90" t="str">
        <f t="shared" si="0"/>
        <v>07_个人中心
_TC025_设备管理，我的设备名显示</v>
      </c>
      <c r="D31" s="83" t="s">
        <v>169</v>
      </c>
      <c r="E31" s="90" t="s">
        <v>969</v>
      </c>
      <c r="F31" s="90" t="s">
        <v>970</v>
      </c>
      <c r="G31" s="89" t="s">
        <v>971</v>
      </c>
      <c r="H31" s="90" t="s">
        <v>972</v>
      </c>
      <c r="I31" s="49" t="s">
        <v>187</v>
      </c>
      <c r="J31" s="58" t="s">
        <v>346</v>
      </c>
      <c r="K31" s="91"/>
      <c r="L31" s="92"/>
    </row>
    <row r="32" spans="2:12" s="78" customFormat="1" ht="72">
      <c r="B32" s="88" t="s">
        <v>973</v>
      </c>
      <c r="C32" s="90" t="str">
        <f t="shared" si="0"/>
        <v>07_个人中心
_TC026_设备管理，共享设备名显示</v>
      </c>
      <c r="D32" s="83" t="s">
        <v>169</v>
      </c>
      <c r="E32" s="90" t="s">
        <v>974</v>
      </c>
      <c r="F32" s="90" t="s">
        <v>970</v>
      </c>
      <c r="G32" s="89" t="s">
        <v>975</v>
      </c>
      <c r="H32" s="90" t="s">
        <v>976</v>
      </c>
      <c r="I32" s="49" t="s">
        <v>187</v>
      </c>
      <c r="J32" s="58" t="s">
        <v>346</v>
      </c>
      <c r="K32" s="91"/>
      <c r="L32" s="92"/>
    </row>
    <row r="33" spans="2:12" s="78" customFormat="1" ht="72">
      <c r="B33" s="88" t="s">
        <v>977</v>
      </c>
      <c r="C33" s="90" t="str">
        <f t="shared" si="0"/>
        <v>07_个人中心
_TC027_设备管理，共享设备名修改</v>
      </c>
      <c r="D33" s="83" t="s">
        <v>301</v>
      </c>
      <c r="E33" s="90" t="s">
        <v>978</v>
      </c>
      <c r="F33" s="90" t="s">
        <v>970</v>
      </c>
      <c r="G33" s="89" t="s">
        <v>979</v>
      </c>
      <c r="H33" s="90" t="s">
        <v>980</v>
      </c>
      <c r="I33" s="49" t="s">
        <v>186</v>
      </c>
      <c r="J33" s="58" t="s">
        <v>110</v>
      </c>
      <c r="K33" s="90" t="s">
        <v>981</v>
      </c>
      <c r="L33" s="92" t="s">
        <v>982</v>
      </c>
    </row>
    <row r="34" spans="2:12" s="78" customFormat="1" ht="72">
      <c r="B34" s="88" t="s">
        <v>983</v>
      </c>
      <c r="C34" s="90" t="str">
        <f t="shared" si="0"/>
        <v>07_个人中心
_TC028_设备管理，共享设备名修改</v>
      </c>
      <c r="D34" s="83" t="s">
        <v>301</v>
      </c>
      <c r="E34" s="90" t="s">
        <v>984</v>
      </c>
      <c r="F34" s="90" t="s">
        <v>985</v>
      </c>
      <c r="G34" s="89" t="s">
        <v>986</v>
      </c>
      <c r="H34" s="90" t="s">
        <v>987</v>
      </c>
      <c r="I34" s="49" t="s">
        <v>186</v>
      </c>
      <c r="J34" s="58" t="s">
        <v>110</v>
      </c>
      <c r="K34" s="90" t="s">
        <v>988</v>
      </c>
      <c r="L34" s="92" t="s">
        <v>982</v>
      </c>
    </row>
    <row r="35" spans="2:12" s="78" customFormat="1" ht="72">
      <c r="B35" s="88" t="s">
        <v>989</v>
      </c>
      <c r="C35" s="90" t="str">
        <f t="shared" si="0"/>
        <v>07_个人中心
_TC029_设备管理，共享设备名修改</v>
      </c>
      <c r="D35" s="83" t="s">
        <v>301</v>
      </c>
      <c r="E35" s="90" t="s">
        <v>990</v>
      </c>
      <c r="F35" s="90" t="s">
        <v>963</v>
      </c>
      <c r="G35" s="89" t="s">
        <v>991</v>
      </c>
      <c r="H35" s="90" t="s">
        <v>987</v>
      </c>
      <c r="I35" s="49" t="s">
        <v>186</v>
      </c>
      <c r="J35" s="58" t="s">
        <v>110</v>
      </c>
      <c r="K35" s="90" t="s">
        <v>988</v>
      </c>
      <c r="L35" s="92" t="s">
        <v>982</v>
      </c>
    </row>
    <row r="36" spans="2:12" s="78" customFormat="1" ht="72">
      <c r="B36" s="88" t="s">
        <v>992</v>
      </c>
      <c r="C36" s="90" t="str">
        <f t="shared" si="0"/>
        <v>07_个人中心
_TC030_设备管理，共享设备名修改</v>
      </c>
      <c r="D36" s="83" t="s">
        <v>301</v>
      </c>
      <c r="E36" s="90" t="s">
        <v>984</v>
      </c>
      <c r="F36" s="90" t="s">
        <v>985</v>
      </c>
      <c r="G36" s="89" t="s">
        <v>993</v>
      </c>
      <c r="H36" s="90" t="s">
        <v>987</v>
      </c>
      <c r="I36" s="49" t="s">
        <v>186</v>
      </c>
      <c r="J36" s="58" t="s">
        <v>110</v>
      </c>
      <c r="K36" s="90" t="s">
        <v>988</v>
      </c>
      <c r="L36" s="92" t="s">
        <v>982</v>
      </c>
    </row>
    <row r="37" spans="2:12" s="78" customFormat="1" ht="84">
      <c r="B37" s="88" t="s">
        <v>994</v>
      </c>
      <c r="C37" s="90" t="str">
        <f t="shared" si="0"/>
        <v>07_个人中心
_TC031_设备管理，共享设备除移除并绑定设备</v>
      </c>
      <c r="D37" s="83" t="s">
        <v>301</v>
      </c>
      <c r="E37" s="90" t="s">
        <v>995</v>
      </c>
      <c r="F37" s="90" t="s">
        <v>985</v>
      </c>
      <c r="G37" s="89" t="s">
        <v>996</v>
      </c>
      <c r="H37" s="90" t="s">
        <v>997</v>
      </c>
      <c r="I37" s="49" t="s">
        <v>186</v>
      </c>
      <c r="J37" s="58" t="s">
        <v>110</v>
      </c>
      <c r="K37" s="90" t="s">
        <v>998</v>
      </c>
      <c r="L37" s="92" t="s">
        <v>350</v>
      </c>
    </row>
    <row r="38" spans="2:12" s="78" customFormat="1" ht="84">
      <c r="B38" s="88" t="s">
        <v>999</v>
      </c>
      <c r="C38" s="90" t="str">
        <f t="shared" si="0"/>
        <v>07_个人中心
_TC032_设备管理，共享设备除移除并绑定设备</v>
      </c>
      <c r="D38" s="83" t="s">
        <v>169</v>
      </c>
      <c r="E38" s="90" t="s">
        <v>995</v>
      </c>
      <c r="F38" s="90" t="s">
        <v>985</v>
      </c>
      <c r="G38" s="89" t="s">
        <v>1000</v>
      </c>
      <c r="H38" s="90" t="s">
        <v>1001</v>
      </c>
      <c r="I38" s="49" t="s">
        <v>186</v>
      </c>
      <c r="J38" s="58" t="s">
        <v>110</v>
      </c>
      <c r="K38" s="90" t="s">
        <v>998</v>
      </c>
      <c r="L38" s="92" t="s">
        <v>350</v>
      </c>
    </row>
    <row r="39" spans="2:12" s="78" customFormat="1" ht="84">
      <c r="B39" s="88" t="s">
        <v>1002</v>
      </c>
      <c r="C39" s="90" t="str">
        <f t="shared" si="0"/>
        <v>07_个人中心
_TC033_设备管理，共享设备除移除并绑定设备</v>
      </c>
      <c r="D39" s="83" t="s">
        <v>301</v>
      </c>
      <c r="E39" s="90" t="s">
        <v>995</v>
      </c>
      <c r="F39" s="90" t="s">
        <v>985</v>
      </c>
      <c r="G39" s="89" t="s">
        <v>1003</v>
      </c>
      <c r="H39" s="90" t="s">
        <v>1004</v>
      </c>
      <c r="I39" s="49" t="s">
        <v>186</v>
      </c>
      <c r="J39" s="58" t="s">
        <v>110</v>
      </c>
      <c r="K39" s="90" t="s">
        <v>998</v>
      </c>
      <c r="L39" s="92" t="s">
        <v>350</v>
      </c>
    </row>
    <row r="40" spans="2:12" s="78" customFormat="1" ht="96">
      <c r="B40" s="88" t="s">
        <v>1005</v>
      </c>
      <c r="C40" s="90" t="str">
        <f t="shared" si="0"/>
        <v>07_个人中心
_TC034_设备管理，共享设备除移除并绑定设备</v>
      </c>
      <c r="D40" s="83" t="s">
        <v>169</v>
      </c>
      <c r="E40" s="90" t="s">
        <v>995</v>
      </c>
      <c r="F40" s="90" t="s">
        <v>985</v>
      </c>
      <c r="G40" s="89" t="s">
        <v>1006</v>
      </c>
      <c r="H40" s="90" t="s">
        <v>1007</v>
      </c>
      <c r="I40" s="49" t="s">
        <v>187</v>
      </c>
      <c r="J40" s="58" t="s">
        <v>110</v>
      </c>
      <c r="K40" s="91"/>
      <c r="L40" s="92"/>
    </row>
    <row r="41" spans="2:12" s="78" customFormat="1" ht="84">
      <c r="B41" s="88" t="s">
        <v>1008</v>
      </c>
      <c r="C41" s="90" t="str">
        <f t="shared" si="0"/>
        <v>07_个人中心
_TC035_设备管理，我的设备除移除并绑定设备</v>
      </c>
      <c r="D41" s="83" t="s">
        <v>169</v>
      </c>
      <c r="E41" s="90" t="s">
        <v>1009</v>
      </c>
      <c r="F41" s="90" t="s">
        <v>985</v>
      </c>
      <c r="G41" s="89" t="s">
        <v>1010</v>
      </c>
      <c r="H41" s="90" t="s">
        <v>1001</v>
      </c>
      <c r="I41" s="49" t="s">
        <v>186</v>
      </c>
      <c r="J41" s="58" t="s">
        <v>110</v>
      </c>
      <c r="K41" s="90" t="s">
        <v>998</v>
      </c>
      <c r="L41" s="92" t="s">
        <v>350</v>
      </c>
    </row>
    <row r="42" spans="2:12" s="78" customFormat="1" ht="84">
      <c r="B42" s="88" t="s">
        <v>1011</v>
      </c>
      <c r="C42" s="90" t="str">
        <f t="shared" si="0"/>
        <v>07_个人中心
_TC036_设备管理，我的设备除移除并绑定设备</v>
      </c>
      <c r="D42" s="83" t="s">
        <v>301</v>
      </c>
      <c r="E42" s="90" t="s">
        <v>1009</v>
      </c>
      <c r="F42" s="90" t="s">
        <v>1012</v>
      </c>
      <c r="G42" s="89" t="s">
        <v>1013</v>
      </c>
      <c r="H42" s="90" t="s">
        <v>1004</v>
      </c>
      <c r="I42" s="49" t="s">
        <v>186</v>
      </c>
      <c r="J42" s="58" t="s">
        <v>110</v>
      </c>
      <c r="K42" s="90" t="s">
        <v>998</v>
      </c>
      <c r="L42" s="92" t="s">
        <v>350</v>
      </c>
    </row>
    <row r="43" spans="2:12" s="78" customFormat="1" ht="96">
      <c r="B43" s="88" t="s">
        <v>1014</v>
      </c>
      <c r="C43" s="90" t="str">
        <f t="shared" si="0"/>
        <v>07_个人中心
_TC037_设备管理，我的设备除移除并绑定设备</v>
      </c>
      <c r="D43" s="83" t="s">
        <v>169</v>
      </c>
      <c r="E43" s="90" t="s">
        <v>1009</v>
      </c>
      <c r="F43" s="90" t="s">
        <v>1012</v>
      </c>
      <c r="G43" s="89" t="s">
        <v>1015</v>
      </c>
      <c r="H43" s="90" t="s">
        <v>1007</v>
      </c>
      <c r="I43" s="49" t="s">
        <v>187</v>
      </c>
      <c r="J43" s="58" t="s">
        <v>110</v>
      </c>
      <c r="K43" s="91"/>
      <c r="L43" s="92"/>
    </row>
    <row r="44" spans="2:12" s="78" customFormat="1" ht="60">
      <c r="B44" s="88" t="s">
        <v>1016</v>
      </c>
      <c r="C44" s="90" t="str">
        <f t="shared" si="0"/>
        <v>07_个人中心
_TC038_设备管理，设备移除</v>
      </c>
      <c r="D44" s="83" t="s">
        <v>169</v>
      </c>
      <c r="E44" s="90" t="s">
        <v>1017</v>
      </c>
      <c r="F44" s="90" t="s">
        <v>1012</v>
      </c>
      <c r="G44" s="89" t="s">
        <v>1018</v>
      </c>
      <c r="H44" s="90" t="s">
        <v>1019</v>
      </c>
      <c r="I44" s="49" t="s">
        <v>187</v>
      </c>
      <c r="J44" s="58" t="s">
        <v>110</v>
      </c>
      <c r="K44" s="91"/>
      <c r="L44" s="92"/>
    </row>
    <row r="45" spans="2:12" s="78" customFormat="1" ht="72">
      <c r="B45" s="88" t="s">
        <v>1020</v>
      </c>
      <c r="C45" s="90" t="str">
        <f t="shared" si="0"/>
        <v>07_个人中心
_TC039_设备管理，删除被分享的设备</v>
      </c>
      <c r="D45" s="83" t="s">
        <v>301</v>
      </c>
      <c r="E45" s="90" t="s">
        <v>1021</v>
      </c>
      <c r="F45" s="90" t="s">
        <v>351</v>
      </c>
      <c r="G45" s="89" t="s">
        <v>1022</v>
      </c>
      <c r="H45" s="90" t="s">
        <v>1023</v>
      </c>
      <c r="I45" s="49" t="s">
        <v>186</v>
      </c>
      <c r="J45" s="58" t="s">
        <v>110</v>
      </c>
      <c r="K45" s="89" t="s">
        <v>1024</v>
      </c>
      <c r="L45" s="92" t="s">
        <v>1025</v>
      </c>
    </row>
    <row r="46" spans="2:12" s="78" customFormat="1" ht="72">
      <c r="B46" s="88" t="s">
        <v>1026</v>
      </c>
      <c r="C46" s="90" t="str">
        <f t="shared" si="0"/>
        <v>07_个人中心
_TC040_设备管理，删除被分享的设备</v>
      </c>
      <c r="D46" s="83" t="s">
        <v>301</v>
      </c>
      <c r="E46" s="90" t="s">
        <v>1021</v>
      </c>
      <c r="F46" s="90" t="s">
        <v>351</v>
      </c>
      <c r="G46" s="89" t="s">
        <v>1027</v>
      </c>
      <c r="H46" s="90" t="s">
        <v>1028</v>
      </c>
      <c r="I46" s="49" t="s">
        <v>187</v>
      </c>
      <c r="J46" s="58" t="s">
        <v>110</v>
      </c>
      <c r="K46" s="91"/>
      <c r="L46" s="92"/>
    </row>
    <row r="47" spans="2:12" s="78" customFormat="1" ht="72">
      <c r="B47" s="88" t="s">
        <v>1026</v>
      </c>
      <c r="C47" s="90" t="str">
        <f t="shared" si="0"/>
        <v>07_个人中心
_TC040_设备管理，删除被分享的设备</v>
      </c>
      <c r="D47" s="83" t="s">
        <v>301</v>
      </c>
      <c r="E47" s="90" t="s">
        <v>1021</v>
      </c>
      <c r="F47" s="90" t="s">
        <v>351</v>
      </c>
      <c r="G47" s="89" t="s">
        <v>1029</v>
      </c>
      <c r="H47" s="90" t="s">
        <v>1030</v>
      </c>
      <c r="I47" s="49" t="s">
        <v>187</v>
      </c>
      <c r="J47" s="58" t="s">
        <v>110</v>
      </c>
      <c r="K47" s="91"/>
      <c r="L47" s="92"/>
    </row>
    <row r="48" spans="2:12" s="78" customFormat="1" ht="84">
      <c r="B48" s="88" t="s">
        <v>1031</v>
      </c>
      <c r="C48" s="90" t="str">
        <f t="shared" si="0"/>
        <v>07_个人中心
_TC041_设备管理，删除被分享的设备</v>
      </c>
      <c r="D48" s="83" t="s">
        <v>301</v>
      </c>
      <c r="E48" s="90" t="s">
        <v>1021</v>
      </c>
      <c r="F48" s="90" t="s">
        <v>351</v>
      </c>
      <c r="G48" s="89" t="s">
        <v>1032</v>
      </c>
      <c r="H48" s="90" t="s">
        <v>1033</v>
      </c>
      <c r="I48" s="49" t="s">
        <v>187</v>
      </c>
      <c r="J48" s="58" t="s">
        <v>110</v>
      </c>
      <c r="K48" s="91"/>
      <c r="L48" s="92"/>
    </row>
    <row r="49" spans="2:12" s="78" customFormat="1" ht="72">
      <c r="B49" s="88" t="s">
        <v>1034</v>
      </c>
      <c r="C49" s="90" t="str">
        <f t="shared" si="0"/>
        <v>07_个人中心
_TC042_定位城市天气提醒默认显示</v>
      </c>
      <c r="D49" s="83" t="s">
        <v>169</v>
      </c>
      <c r="E49" s="90" t="s">
        <v>352</v>
      </c>
      <c r="F49" s="90" t="s">
        <v>353</v>
      </c>
      <c r="G49" s="89" t="s">
        <v>1035</v>
      </c>
      <c r="H49" s="90" t="s">
        <v>1036</v>
      </c>
      <c r="I49" s="49" t="s">
        <v>187</v>
      </c>
      <c r="J49" s="58" t="s">
        <v>110</v>
      </c>
      <c r="K49" s="91"/>
      <c r="L49" s="92"/>
    </row>
    <row r="50" spans="2:12" s="78" customFormat="1" ht="72">
      <c r="B50" s="88" t="s">
        <v>1037</v>
      </c>
      <c r="C50" s="90" t="str">
        <f t="shared" si="0"/>
        <v>07_个人中心
_TC043_未定位城市天气提醒默认显示</v>
      </c>
      <c r="D50" s="83" t="s">
        <v>169</v>
      </c>
      <c r="E50" s="90" t="s">
        <v>354</v>
      </c>
      <c r="F50" s="90" t="s">
        <v>353</v>
      </c>
      <c r="G50" s="89" t="s">
        <v>1038</v>
      </c>
      <c r="H50" s="90" t="s">
        <v>1039</v>
      </c>
      <c r="I50" s="49" t="s">
        <v>187</v>
      </c>
      <c r="J50" s="58" t="s">
        <v>110</v>
      </c>
      <c r="K50" s="91"/>
      <c r="L50" s="92"/>
    </row>
    <row r="51" spans="2:12" s="78" customFormat="1" ht="60">
      <c r="B51" s="88" t="s">
        <v>1040</v>
      </c>
      <c r="C51" s="90" t="str">
        <f t="shared" si="0"/>
        <v>07_个人中心
_TC044_选择天气提醒城市</v>
      </c>
      <c r="D51" s="83" t="s">
        <v>169</v>
      </c>
      <c r="E51" s="90" t="s">
        <v>1041</v>
      </c>
      <c r="F51" s="90" t="s">
        <v>353</v>
      </c>
      <c r="G51" s="89" t="s">
        <v>1042</v>
      </c>
      <c r="H51" s="90" t="s">
        <v>1043</v>
      </c>
      <c r="I51" s="49" t="s">
        <v>187</v>
      </c>
      <c r="J51" s="58" t="s">
        <v>110</v>
      </c>
      <c r="K51" s="91"/>
      <c r="L51" s="92"/>
    </row>
    <row r="52" spans="2:12" s="78" customFormat="1" ht="60">
      <c r="B52" s="88" t="s">
        <v>1044</v>
      </c>
      <c r="C52" s="90" t="str">
        <f t="shared" si="0"/>
        <v>07_个人中心
_TC045_选择天气提醒城市</v>
      </c>
      <c r="D52" s="83" t="s">
        <v>169</v>
      </c>
      <c r="E52" s="90" t="s">
        <v>1045</v>
      </c>
      <c r="F52" s="90" t="s">
        <v>353</v>
      </c>
      <c r="G52" s="89" t="s">
        <v>1046</v>
      </c>
      <c r="H52" s="90" t="s">
        <v>1047</v>
      </c>
      <c r="I52" s="49" t="s">
        <v>187</v>
      </c>
      <c r="J52" s="58" t="s">
        <v>110</v>
      </c>
      <c r="K52" s="91"/>
      <c r="L52" s="92"/>
    </row>
    <row r="53" spans="2:12" s="78" customFormat="1" ht="60">
      <c r="B53" s="88" t="s">
        <v>1048</v>
      </c>
      <c r="C53" s="90" t="str">
        <f t="shared" si="0"/>
        <v>07_个人中心
_TC046_选择天气提醒城市</v>
      </c>
      <c r="D53" s="83" t="s">
        <v>169</v>
      </c>
      <c r="E53" s="90" t="s">
        <v>1045</v>
      </c>
      <c r="F53" s="90" t="s">
        <v>353</v>
      </c>
      <c r="G53" s="89" t="s">
        <v>1049</v>
      </c>
      <c r="H53" s="90" t="s">
        <v>1050</v>
      </c>
      <c r="I53" s="49" t="s">
        <v>187</v>
      </c>
      <c r="J53" s="58" t="s">
        <v>110</v>
      </c>
      <c r="K53" s="91"/>
      <c r="L53" s="92"/>
    </row>
    <row r="54" spans="2:12" s="78" customFormat="1" ht="60">
      <c r="B54" s="88" t="s">
        <v>1051</v>
      </c>
      <c r="C54" s="90" t="str">
        <f t="shared" si="0"/>
        <v>07_个人中心
_TC047_选择天气提醒城市</v>
      </c>
      <c r="D54" s="83" t="s">
        <v>169</v>
      </c>
      <c r="E54" s="90" t="s">
        <v>1045</v>
      </c>
      <c r="F54" s="90" t="s">
        <v>353</v>
      </c>
      <c r="G54" s="89" t="s">
        <v>1052</v>
      </c>
      <c r="H54" s="90" t="s">
        <v>1053</v>
      </c>
      <c r="I54" s="49" t="s">
        <v>187</v>
      </c>
      <c r="J54" s="58" t="s">
        <v>110</v>
      </c>
      <c r="K54" s="91"/>
      <c r="L54" s="92"/>
    </row>
    <row r="55" spans="2:12" s="78" customFormat="1" ht="60">
      <c r="B55" s="88" t="s">
        <v>1054</v>
      </c>
      <c r="C55" s="90" t="str">
        <f t="shared" si="0"/>
        <v>07_个人中心
_TC048_选择天气提醒城市</v>
      </c>
      <c r="D55" s="83" t="s">
        <v>301</v>
      </c>
      <c r="E55" s="90" t="s">
        <v>1041</v>
      </c>
      <c r="F55" s="90" t="s">
        <v>353</v>
      </c>
      <c r="G55" s="89" t="s">
        <v>1055</v>
      </c>
      <c r="H55" s="90" t="s">
        <v>1056</v>
      </c>
      <c r="I55" s="49" t="s">
        <v>187</v>
      </c>
      <c r="J55" s="58" t="s">
        <v>110</v>
      </c>
      <c r="K55" s="91"/>
      <c r="L55" s="92"/>
    </row>
    <row r="56" spans="2:12" s="78" customFormat="1" ht="60">
      <c r="B56" s="88" t="s">
        <v>1057</v>
      </c>
      <c r="C56" s="90" t="str">
        <f t="shared" si="0"/>
        <v>07_个人中心
_TC049_选择天气提醒城市</v>
      </c>
      <c r="D56" s="83" t="s">
        <v>301</v>
      </c>
      <c r="E56" s="90" t="s">
        <v>1058</v>
      </c>
      <c r="F56" s="90" t="s">
        <v>353</v>
      </c>
      <c r="G56" s="89" t="s">
        <v>1059</v>
      </c>
      <c r="H56" s="90" t="s">
        <v>1060</v>
      </c>
      <c r="I56" s="49" t="s">
        <v>187</v>
      </c>
      <c r="J56" s="58" t="s">
        <v>110</v>
      </c>
      <c r="K56" s="91"/>
      <c r="L56" s="92"/>
    </row>
    <row r="57" spans="2:12" s="78" customFormat="1" ht="60">
      <c r="B57" s="88" t="s">
        <v>1061</v>
      </c>
      <c r="C57" s="90" t="str">
        <f t="shared" si="0"/>
        <v>07_个人中心
_TC050_选择天气提醒城市</v>
      </c>
      <c r="D57" s="83" t="s">
        <v>301</v>
      </c>
      <c r="E57" s="90" t="s">
        <v>1058</v>
      </c>
      <c r="F57" s="90" t="s">
        <v>353</v>
      </c>
      <c r="G57" s="89" t="s">
        <v>1062</v>
      </c>
      <c r="H57" s="90" t="s">
        <v>1056</v>
      </c>
      <c r="I57" s="49" t="s">
        <v>187</v>
      </c>
      <c r="J57" s="58" t="s">
        <v>110</v>
      </c>
      <c r="K57" s="91"/>
      <c r="L57" s="92"/>
    </row>
    <row r="58" spans="2:12" s="78" customFormat="1" ht="60">
      <c r="B58" s="88" t="s">
        <v>1063</v>
      </c>
      <c r="C58" s="90" t="str">
        <f t="shared" si="0"/>
        <v>07_个人中心
_TC051_打开关闭天气提醒</v>
      </c>
      <c r="D58" s="83" t="s">
        <v>169</v>
      </c>
      <c r="E58" s="90" t="s">
        <v>355</v>
      </c>
      <c r="F58" s="90" t="s">
        <v>353</v>
      </c>
      <c r="G58" s="89" t="s">
        <v>1064</v>
      </c>
      <c r="H58" s="90" t="s">
        <v>1065</v>
      </c>
      <c r="I58" s="49" t="s">
        <v>186</v>
      </c>
      <c r="J58" s="58" t="s">
        <v>346</v>
      </c>
      <c r="K58" s="90" t="s">
        <v>1066</v>
      </c>
      <c r="L58" s="92" t="s">
        <v>1067</v>
      </c>
    </row>
    <row r="59" spans="2:12" s="78" customFormat="1" ht="60">
      <c r="B59" s="88" t="s">
        <v>1068</v>
      </c>
      <c r="C59" s="90" t="str">
        <f t="shared" si="0"/>
        <v>07_个人中心
_TC052_打开关闭天气提醒</v>
      </c>
      <c r="D59" s="83" t="s">
        <v>169</v>
      </c>
      <c r="E59" s="90" t="s">
        <v>355</v>
      </c>
      <c r="F59" s="90" t="s">
        <v>353</v>
      </c>
      <c r="G59" s="89" t="s">
        <v>1069</v>
      </c>
      <c r="H59" s="90" t="s">
        <v>1070</v>
      </c>
      <c r="I59" s="49" t="s">
        <v>186</v>
      </c>
      <c r="J59" s="58" t="s">
        <v>346</v>
      </c>
      <c r="K59" s="90" t="s">
        <v>1071</v>
      </c>
      <c r="L59" s="92" t="s">
        <v>1067</v>
      </c>
    </row>
    <row r="60" spans="2:12" s="78" customFormat="1" ht="60">
      <c r="B60" s="88" t="s">
        <v>1072</v>
      </c>
      <c r="C60" s="90" t="str">
        <f t="shared" si="0"/>
        <v>07_个人中心
_TC053_天气提醒时间设置</v>
      </c>
      <c r="D60" s="83" t="s">
        <v>301</v>
      </c>
      <c r="E60" s="90" t="s">
        <v>356</v>
      </c>
      <c r="F60" s="90" t="s">
        <v>353</v>
      </c>
      <c r="G60" s="89" t="s">
        <v>1073</v>
      </c>
      <c r="H60" s="90" t="s">
        <v>1074</v>
      </c>
      <c r="I60" s="49" t="s">
        <v>187</v>
      </c>
      <c r="J60" s="58" t="s">
        <v>110</v>
      </c>
      <c r="K60" s="91"/>
      <c r="L60" s="92"/>
    </row>
    <row r="61" spans="2:12" s="78" customFormat="1" ht="60">
      <c r="B61" s="88" t="s">
        <v>1075</v>
      </c>
      <c r="C61" s="90" t="str">
        <f t="shared" si="0"/>
        <v>07_个人中心
_TC054_天气提醒时间设置</v>
      </c>
      <c r="D61" s="83" t="s">
        <v>301</v>
      </c>
      <c r="E61" s="90" t="s">
        <v>356</v>
      </c>
      <c r="F61" s="90" t="s">
        <v>353</v>
      </c>
      <c r="G61" s="89" t="s">
        <v>1076</v>
      </c>
      <c r="H61" s="90" t="s">
        <v>1077</v>
      </c>
      <c r="I61" s="49" t="s">
        <v>187</v>
      </c>
      <c r="J61" s="58" t="s">
        <v>110</v>
      </c>
      <c r="K61" s="91"/>
      <c r="L61" s="92"/>
    </row>
    <row r="62" spans="2:12" s="78" customFormat="1" ht="60">
      <c r="B62" s="88" t="s">
        <v>1078</v>
      </c>
      <c r="C62" s="90" t="str">
        <f t="shared" si="0"/>
        <v>07_个人中心
_TC055_天气提醒时间设置</v>
      </c>
      <c r="D62" s="83" t="s">
        <v>301</v>
      </c>
      <c r="E62" s="90" t="s">
        <v>356</v>
      </c>
      <c r="F62" s="90" t="s">
        <v>353</v>
      </c>
      <c r="G62" s="89" t="s">
        <v>1079</v>
      </c>
      <c r="H62" s="90" t="s">
        <v>1080</v>
      </c>
      <c r="I62" s="49" t="s">
        <v>187</v>
      </c>
      <c r="J62" s="58" t="s">
        <v>110</v>
      </c>
      <c r="K62" s="91"/>
      <c r="L62" s="92"/>
    </row>
    <row r="63" spans="2:12" s="78" customFormat="1" ht="60">
      <c r="B63" s="88" t="s">
        <v>1081</v>
      </c>
      <c r="C63" s="90" t="str">
        <f t="shared" si="0"/>
        <v>07_个人中心
_TC056_天气提醒时间设置</v>
      </c>
      <c r="D63" s="83" t="s">
        <v>301</v>
      </c>
      <c r="E63" s="90" t="s">
        <v>356</v>
      </c>
      <c r="F63" s="90" t="s">
        <v>353</v>
      </c>
      <c r="G63" s="89" t="s">
        <v>1082</v>
      </c>
      <c r="H63" s="90" t="s">
        <v>1080</v>
      </c>
      <c r="I63" s="49" t="s">
        <v>187</v>
      </c>
      <c r="J63" s="58" t="s">
        <v>110</v>
      </c>
      <c r="K63" s="91"/>
      <c r="L63" s="92"/>
    </row>
    <row r="64" spans="2:12" s="78" customFormat="1" ht="60">
      <c r="B64" s="88" t="s">
        <v>1083</v>
      </c>
      <c r="C64" s="90" t="str">
        <f t="shared" si="0"/>
        <v>07_个人中心
_TC057_天气提醒设置</v>
      </c>
      <c r="D64" s="83" t="s">
        <v>301</v>
      </c>
      <c r="E64" s="90" t="s">
        <v>357</v>
      </c>
      <c r="F64" s="90" t="s">
        <v>353</v>
      </c>
      <c r="G64" s="89" t="s">
        <v>1084</v>
      </c>
      <c r="H64" s="90" t="s">
        <v>1085</v>
      </c>
      <c r="I64" s="49" t="s">
        <v>187</v>
      </c>
      <c r="J64" s="58" t="s">
        <v>110</v>
      </c>
      <c r="K64" s="91"/>
      <c r="L64" s="92"/>
    </row>
    <row r="65" spans="2:12" s="78" customFormat="1" ht="72">
      <c r="B65" s="88" t="s">
        <v>1086</v>
      </c>
      <c r="C65" s="90" t="str">
        <f t="shared" si="0"/>
        <v>07_个人中心
_TC058_天气提醒设置</v>
      </c>
      <c r="D65" s="83" t="s">
        <v>301</v>
      </c>
      <c r="E65" s="90" t="s">
        <v>357</v>
      </c>
      <c r="F65" s="90" t="s">
        <v>353</v>
      </c>
      <c r="G65" s="89" t="s">
        <v>1087</v>
      </c>
      <c r="H65" s="90" t="s">
        <v>1085</v>
      </c>
      <c r="I65" s="49" t="s">
        <v>187</v>
      </c>
      <c r="J65" s="58" t="s">
        <v>110</v>
      </c>
      <c r="K65" s="91"/>
      <c r="L65" s="92"/>
    </row>
    <row r="66" spans="2:12" s="78" customFormat="1" ht="60">
      <c r="B66" s="88" t="s">
        <v>1088</v>
      </c>
      <c r="C66" s="90" t="str">
        <f t="shared" si="0"/>
        <v>07_个人中心
_TC059_天气提醒设置</v>
      </c>
      <c r="D66" s="83" t="s">
        <v>301</v>
      </c>
      <c r="E66" s="90" t="s">
        <v>357</v>
      </c>
      <c r="F66" s="90" t="s">
        <v>353</v>
      </c>
      <c r="G66" s="89" t="s">
        <v>1089</v>
      </c>
      <c r="H66" s="90" t="s">
        <v>1085</v>
      </c>
      <c r="I66" s="49" t="s">
        <v>187</v>
      </c>
      <c r="J66" s="58" t="s">
        <v>110</v>
      </c>
      <c r="K66" s="91"/>
      <c r="L66" s="92"/>
    </row>
    <row r="67" spans="2:12" s="78" customFormat="1" ht="60">
      <c r="B67" s="88" t="s">
        <v>1090</v>
      </c>
      <c r="C67" s="90" t="str">
        <f t="shared" si="0"/>
        <v>07_个人中心
_TC060_天气提醒设置</v>
      </c>
      <c r="D67" s="83" t="s">
        <v>301</v>
      </c>
      <c r="E67" s="90" t="s">
        <v>357</v>
      </c>
      <c r="F67" s="90" t="s">
        <v>353</v>
      </c>
      <c r="G67" s="89" t="s">
        <v>1091</v>
      </c>
      <c r="H67" s="90" t="s">
        <v>1092</v>
      </c>
      <c r="I67" s="49" t="s">
        <v>187</v>
      </c>
      <c r="J67" s="58" t="s">
        <v>110</v>
      </c>
      <c r="K67" s="91"/>
      <c r="L67" s="92"/>
    </row>
    <row r="68" spans="2:12" s="78" customFormat="1" ht="60">
      <c r="B68" s="88" t="s">
        <v>1093</v>
      </c>
      <c r="C68" s="90" t="str">
        <f t="shared" si="0"/>
        <v>07_个人中心
_TC061_天气提醒设置</v>
      </c>
      <c r="D68" s="83" t="s">
        <v>301</v>
      </c>
      <c r="E68" s="90" t="s">
        <v>357</v>
      </c>
      <c r="F68" s="90" t="s">
        <v>353</v>
      </c>
      <c r="G68" s="89" t="s">
        <v>1091</v>
      </c>
      <c r="H68" s="90" t="s">
        <v>1094</v>
      </c>
      <c r="I68" s="49" t="s">
        <v>186</v>
      </c>
      <c r="J68" s="58" t="s">
        <v>110</v>
      </c>
      <c r="K68" s="90" t="s">
        <v>1095</v>
      </c>
      <c r="L68" s="92"/>
    </row>
    <row r="69" spans="2:12" s="78" customFormat="1" ht="60">
      <c r="B69" s="88" t="s">
        <v>1096</v>
      </c>
      <c r="C69" s="90" t="str">
        <f t="shared" si="0"/>
        <v>07_个人中心
_TC062_天气提醒设置</v>
      </c>
      <c r="D69" s="83" t="s">
        <v>301</v>
      </c>
      <c r="E69" s="90" t="s">
        <v>357</v>
      </c>
      <c r="F69" s="90" t="s">
        <v>353</v>
      </c>
      <c r="G69" s="89" t="s">
        <v>1097</v>
      </c>
      <c r="H69" s="90" t="s">
        <v>1085</v>
      </c>
      <c r="I69" s="49" t="s">
        <v>187</v>
      </c>
      <c r="J69" s="58" t="s">
        <v>110</v>
      </c>
      <c r="K69" s="91"/>
      <c r="L69" s="92"/>
    </row>
    <row r="70" spans="2:12" s="78" customFormat="1" ht="72">
      <c r="B70" s="88" t="s">
        <v>1098</v>
      </c>
      <c r="C70" s="90" t="str">
        <f t="shared" si="0"/>
        <v>07_个人中心
_TC063_天气提醒设置</v>
      </c>
      <c r="D70" s="83" t="s">
        <v>169</v>
      </c>
      <c r="E70" s="90" t="s">
        <v>357</v>
      </c>
      <c r="F70" s="90" t="s">
        <v>353</v>
      </c>
      <c r="G70" s="89" t="s">
        <v>1099</v>
      </c>
      <c r="H70" s="90" t="s">
        <v>1100</v>
      </c>
      <c r="I70" s="49" t="s">
        <v>186</v>
      </c>
      <c r="J70" s="58" t="s">
        <v>110</v>
      </c>
      <c r="K70" s="90" t="s">
        <v>1101</v>
      </c>
      <c r="L70" s="92" t="s">
        <v>1102</v>
      </c>
    </row>
    <row r="71" spans="2:12" s="78" customFormat="1" ht="72">
      <c r="B71" s="88" t="s">
        <v>1103</v>
      </c>
      <c r="C71" s="90" t="str">
        <f t="shared" ref="C71:C134" si="1">CONCATENATE(B71,"_",E71)</f>
        <v>07_个人中心
_TC064_天气提醒设置</v>
      </c>
      <c r="D71" s="83" t="s">
        <v>301</v>
      </c>
      <c r="E71" s="90" t="s">
        <v>357</v>
      </c>
      <c r="F71" s="90" t="s">
        <v>353</v>
      </c>
      <c r="G71" s="89" t="s">
        <v>1104</v>
      </c>
      <c r="H71" s="90" t="s">
        <v>1105</v>
      </c>
      <c r="I71" s="49" t="s">
        <v>186</v>
      </c>
      <c r="J71" s="58" t="s">
        <v>110</v>
      </c>
      <c r="K71" s="90" t="s">
        <v>1101</v>
      </c>
      <c r="L71" s="92" t="s">
        <v>1102</v>
      </c>
    </row>
    <row r="72" spans="2:12" s="78" customFormat="1" ht="48">
      <c r="B72" s="88" t="s">
        <v>1106</v>
      </c>
      <c r="C72" s="90" t="str">
        <f t="shared" si="1"/>
        <v>07_个人中心
_TC065_天气提醒设置</v>
      </c>
      <c r="D72" s="83" t="s">
        <v>301</v>
      </c>
      <c r="E72" s="90" t="s">
        <v>357</v>
      </c>
      <c r="F72" s="90" t="s">
        <v>353</v>
      </c>
      <c r="G72" s="89" t="s">
        <v>1107</v>
      </c>
      <c r="H72" s="90" t="s">
        <v>1108</v>
      </c>
      <c r="I72" s="49" t="s">
        <v>187</v>
      </c>
      <c r="J72" s="58" t="s">
        <v>110</v>
      </c>
      <c r="K72" s="91"/>
      <c r="L72" s="92"/>
    </row>
    <row r="73" spans="2:12" s="78" customFormat="1" ht="72">
      <c r="B73" s="88" t="s">
        <v>1109</v>
      </c>
      <c r="C73" s="90" t="str">
        <f t="shared" si="1"/>
        <v>07_个人中心
_TC066_天气提醒设置</v>
      </c>
      <c r="D73" s="83" t="s">
        <v>301</v>
      </c>
      <c r="E73" s="90" t="s">
        <v>357</v>
      </c>
      <c r="F73" s="90" t="s">
        <v>353</v>
      </c>
      <c r="G73" s="89" t="s">
        <v>1110</v>
      </c>
      <c r="H73" s="90" t="s">
        <v>1111</v>
      </c>
      <c r="I73" s="49" t="s">
        <v>186</v>
      </c>
      <c r="J73" s="58" t="s">
        <v>110</v>
      </c>
      <c r="K73" s="90" t="s">
        <v>1101</v>
      </c>
      <c r="L73" s="92" t="s">
        <v>1102</v>
      </c>
    </row>
    <row r="74" spans="2:12" s="78" customFormat="1" ht="48">
      <c r="B74" s="88" t="s">
        <v>1112</v>
      </c>
      <c r="C74" s="90" t="str">
        <f t="shared" si="1"/>
        <v>07_个人中心
_TC067_天气提醒设置</v>
      </c>
      <c r="D74" s="83" t="s">
        <v>169</v>
      </c>
      <c r="E74" s="90" t="s">
        <v>357</v>
      </c>
      <c r="F74" s="90" t="s">
        <v>353</v>
      </c>
      <c r="G74" s="89" t="s">
        <v>1113</v>
      </c>
      <c r="H74" s="90" t="s">
        <v>1114</v>
      </c>
      <c r="I74" s="49" t="s">
        <v>187</v>
      </c>
      <c r="J74" s="58" t="s">
        <v>110</v>
      </c>
      <c r="K74" s="90"/>
      <c r="L74" s="92"/>
    </row>
    <row r="75" spans="2:12" s="78" customFormat="1" ht="72">
      <c r="B75" s="88" t="s">
        <v>1115</v>
      </c>
      <c r="C75" s="90" t="str">
        <f t="shared" si="1"/>
        <v>07_个人中心
_TC068_天气提醒设置</v>
      </c>
      <c r="D75" s="83" t="s">
        <v>301</v>
      </c>
      <c r="E75" s="90" t="s">
        <v>357</v>
      </c>
      <c r="F75" s="90" t="s">
        <v>353</v>
      </c>
      <c r="G75" s="89" t="s">
        <v>1116</v>
      </c>
      <c r="H75" s="90" t="s">
        <v>1111</v>
      </c>
      <c r="I75" s="49" t="s">
        <v>186</v>
      </c>
      <c r="J75" s="58" t="s">
        <v>110</v>
      </c>
      <c r="K75" s="90" t="s">
        <v>1101</v>
      </c>
      <c r="L75" s="92" t="s">
        <v>1102</v>
      </c>
    </row>
    <row r="76" spans="2:12" s="78" customFormat="1" ht="72">
      <c r="B76" s="88" t="s">
        <v>1117</v>
      </c>
      <c r="C76" s="90" t="str">
        <f t="shared" si="1"/>
        <v>07_个人中心
_TC069_天气提醒设置</v>
      </c>
      <c r="D76" s="83" t="s">
        <v>301</v>
      </c>
      <c r="E76" s="90" t="s">
        <v>357</v>
      </c>
      <c r="F76" s="90" t="s">
        <v>353</v>
      </c>
      <c r="G76" s="89" t="s">
        <v>1118</v>
      </c>
      <c r="H76" s="90" t="s">
        <v>1119</v>
      </c>
      <c r="I76" s="49" t="s">
        <v>187</v>
      </c>
      <c r="J76" s="58" t="s">
        <v>110</v>
      </c>
      <c r="K76" s="91"/>
      <c r="L76" s="92"/>
    </row>
    <row r="77" spans="2:12" s="78" customFormat="1" ht="72">
      <c r="B77" s="88" t="s">
        <v>1120</v>
      </c>
      <c r="C77" s="90" t="str">
        <f t="shared" si="1"/>
        <v>07_个人中心
_TC070_天气提醒设置</v>
      </c>
      <c r="D77" s="83" t="s">
        <v>301</v>
      </c>
      <c r="E77" s="90" t="s">
        <v>357</v>
      </c>
      <c r="F77" s="90" t="s">
        <v>353</v>
      </c>
      <c r="G77" s="89" t="s">
        <v>1121</v>
      </c>
      <c r="H77" s="90" t="s">
        <v>1111</v>
      </c>
      <c r="I77" s="49" t="s">
        <v>186</v>
      </c>
      <c r="J77" s="58" t="s">
        <v>110</v>
      </c>
      <c r="K77" s="90" t="s">
        <v>1101</v>
      </c>
      <c r="L77" s="92" t="s">
        <v>1102</v>
      </c>
    </row>
    <row r="78" spans="2:12" s="78" customFormat="1" ht="48">
      <c r="B78" s="88" t="s">
        <v>1122</v>
      </c>
      <c r="C78" s="90" t="str">
        <f t="shared" si="1"/>
        <v>07_个人中心
_TC071_天气提醒设置</v>
      </c>
      <c r="D78" s="83" t="s">
        <v>301</v>
      </c>
      <c r="E78" s="90" t="s">
        <v>357</v>
      </c>
      <c r="F78" s="90" t="s">
        <v>353</v>
      </c>
      <c r="G78" s="89" t="s">
        <v>1123</v>
      </c>
      <c r="H78" s="90" t="s">
        <v>1124</v>
      </c>
      <c r="I78" s="49" t="s">
        <v>187</v>
      </c>
      <c r="J78" s="58" t="s">
        <v>110</v>
      </c>
      <c r="K78" s="91"/>
      <c r="L78" s="92"/>
    </row>
    <row r="79" spans="2:12" s="78" customFormat="1" ht="60">
      <c r="B79" s="88" t="s">
        <v>1125</v>
      </c>
      <c r="C79" s="90" t="str">
        <f t="shared" si="1"/>
        <v>07_个人中心
_TC072_PM2.5地图界面显示</v>
      </c>
      <c r="D79" s="83" t="s">
        <v>169</v>
      </c>
      <c r="E79" s="90" t="s">
        <v>358</v>
      </c>
      <c r="F79" s="90" t="s">
        <v>353</v>
      </c>
      <c r="G79" s="89" t="s">
        <v>1126</v>
      </c>
      <c r="H79" s="90" t="s">
        <v>1127</v>
      </c>
      <c r="I79" s="49" t="s">
        <v>187</v>
      </c>
      <c r="J79" s="58" t="s">
        <v>346</v>
      </c>
      <c r="K79" s="91"/>
      <c r="L79" s="92"/>
    </row>
    <row r="80" spans="2:12" s="78" customFormat="1" ht="60">
      <c r="B80" s="88" t="s">
        <v>1128</v>
      </c>
      <c r="C80" s="90" t="str">
        <f t="shared" si="1"/>
        <v>07_个人中心
_TC073_PM2.5地图界面显示</v>
      </c>
      <c r="D80" s="83" t="s">
        <v>169</v>
      </c>
      <c r="E80" s="90" t="s">
        <v>358</v>
      </c>
      <c r="F80" s="90" t="s">
        <v>353</v>
      </c>
      <c r="G80" s="89" t="s">
        <v>1129</v>
      </c>
      <c r="H80" s="90" t="s">
        <v>1130</v>
      </c>
      <c r="I80" s="49" t="s">
        <v>187</v>
      </c>
      <c r="J80" s="58" t="s">
        <v>346</v>
      </c>
      <c r="K80" s="91"/>
      <c r="L80" s="92"/>
    </row>
    <row r="81" spans="2:12" s="78" customFormat="1" ht="60">
      <c r="B81" s="88" t="s">
        <v>1131</v>
      </c>
      <c r="C81" s="90" t="str">
        <f t="shared" si="1"/>
        <v>07_个人中心
_TC074_PM2.5地图界面显示</v>
      </c>
      <c r="D81" s="83" t="s">
        <v>169</v>
      </c>
      <c r="E81" s="90" t="s">
        <v>358</v>
      </c>
      <c r="F81" s="90" t="s">
        <v>353</v>
      </c>
      <c r="G81" s="89" t="s">
        <v>1132</v>
      </c>
      <c r="H81" s="90" t="s">
        <v>1133</v>
      </c>
      <c r="I81" s="49" t="s">
        <v>187</v>
      </c>
      <c r="J81" s="58" t="s">
        <v>346</v>
      </c>
      <c r="K81" s="91"/>
      <c r="L81" s="92"/>
    </row>
    <row r="82" spans="2:12" s="78" customFormat="1" ht="60">
      <c r="B82" s="88" t="s">
        <v>1134</v>
      </c>
      <c r="C82" s="90" t="str">
        <f t="shared" si="1"/>
        <v>07_个人中心
_TC075_PM2.5地图界面显示</v>
      </c>
      <c r="D82" s="83" t="s">
        <v>301</v>
      </c>
      <c r="E82" s="90" t="s">
        <v>358</v>
      </c>
      <c r="F82" s="90" t="s">
        <v>353</v>
      </c>
      <c r="G82" s="89" t="s">
        <v>1135</v>
      </c>
      <c r="H82" s="90" t="s">
        <v>1136</v>
      </c>
      <c r="I82" s="49" t="s">
        <v>187</v>
      </c>
      <c r="J82" s="58" t="s">
        <v>346</v>
      </c>
      <c r="K82" s="91"/>
      <c r="L82" s="92"/>
    </row>
    <row r="83" spans="2:12" s="78" customFormat="1" ht="60">
      <c r="B83" s="88" t="s">
        <v>1137</v>
      </c>
      <c r="C83" s="90" t="str">
        <f t="shared" si="1"/>
        <v>07_个人中心
_TC076_PM2.5地图界面显示</v>
      </c>
      <c r="D83" s="83" t="s">
        <v>301</v>
      </c>
      <c r="E83" s="90" t="s">
        <v>358</v>
      </c>
      <c r="F83" s="90" t="s">
        <v>353</v>
      </c>
      <c r="G83" s="89" t="s">
        <v>1138</v>
      </c>
      <c r="H83" s="90" t="s">
        <v>1139</v>
      </c>
      <c r="I83" s="49" t="s">
        <v>186</v>
      </c>
      <c r="J83" s="58" t="s">
        <v>110</v>
      </c>
      <c r="K83" s="90" t="s">
        <v>1140</v>
      </c>
      <c r="L83" s="92" t="s">
        <v>1141</v>
      </c>
    </row>
    <row r="84" spans="2:12" s="78" customFormat="1" ht="60">
      <c r="B84" s="88" t="s">
        <v>1142</v>
      </c>
      <c r="C84" s="90" t="str">
        <f t="shared" si="1"/>
        <v>07_个人中心
_TC077_PM2.5地图城市搜索</v>
      </c>
      <c r="D84" s="83" t="s">
        <v>301</v>
      </c>
      <c r="E84" s="90" t="s">
        <v>359</v>
      </c>
      <c r="F84" s="90" t="s">
        <v>353</v>
      </c>
      <c r="G84" s="89" t="s">
        <v>1143</v>
      </c>
      <c r="H84" s="90" t="s">
        <v>1060</v>
      </c>
      <c r="I84" s="49" t="s">
        <v>187</v>
      </c>
      <c r="J84" s="58" t="s">
        <v>346</v>
      </c>
      <c r="K84" s="91"/>
      <c r="L84" s="92"/>
    </row>
    <row r="85" spans="2:12" s="78" customFormat="1" ht="60">
      <c r="B85" s="88" t="s">
        <v>1144</v>
      </c>
      <c r="C85" s="90" t="str">
        <f t="shared" si="1"/>
        <v>07_个人中心
_TC078_PM2.5地图城市搜索</v>
      </c>
      <c r="D85" s="83" t="s">
        <v>301</v>
      </c>
      <c r="E85" s="90" t="s">
        <v>359</v>
      </c>
      <c r="F85" s="90" t="s">
        <v>353</v>
      </c>
      <c r="G85" s="89" t="s">
        <v>1145</v>
      </c>
      <c r="H85" s="90" t="s">
        <v>1139</v>
      </c>
      <c r="I85" s="49" t="s">
        <v>186</v>
      </c>
      <c r="J85" s="58" t="s">
        <v>346</v>
      </c>
      <c r="K85" s="90" t="s">
        <v>1146</v>
      </c>
      <c r="L85" s="92" t="s">
        <v>1147</v>
      </c>
    </row>
    <row r="86" spans="2:12" s="78" customFormat="1" ht="60">
      <c r="B86" s="88" t="s">
        <v>1148</v>
      </c>
      <c r="C86" s="90" t="str">
        <f t="shared" si="1"/>
        <v>07_个人中心
_TC079_PM2.5地图城市搜索</v>
      </c>
      <c r="D86" s="83" t="s">
        <v>301</v>
      </c>
      <c r="E86" s="90" t="s">
        <v>359</v>
      </c>
      <c r="F86" s="90" t="s">
        <v>353</v>
      </c>
      <c r="G86" s="89" t="s">
        <v>1149</v>
      </c>
      <c r="H86" s="90" t="s">
        <v>1060</v>
      </c>
      <c r="I86" s="49" t="s">
        <v>187</v>
      </c>
      <c r="J86" s="58" t="s">
        <v>346</v>
      </c>
      <c r="K86" s="91"/>
      <c r="L86" s="92"/>
    </row>
    <row r="87" spans="2:12" s="78" customFormat="1" ht="60">
      <c r="B87" s="88" t="s">
        <v>1150</v>
      </c>
      <c r="C87" s="90" t="str">
        <f t="shared" si="1"/>
        <v>07_个人中心
_TC080_PM2.5地图城市搜索</v>
      </c>
      <c r="D87" s="83" t="s">
        <v>301</v>
      </c>
      <c r="E87" s="90" t="s">
        <v>359</v>
      </c>
      <c r="F87" s="90" t="s">
        <v>353</v>
      </c>
      <c r="G87" s="89" t="s">
        <v>1151</v>
      </c>
      <c r="H87" s="90" t="s">
        <v>1139</v>
      </c>
      <c r="I87" s="49" t="s">
        <v>186</v>
      </c>
      <c r="J87" s="58" t="s">
        <v>346</v>
      </c>
      <c r="K87" s="90" t="s">
        <v>1146</v>
      </c>
      <c r="L87" s="92" t="s">
        <v>1147</v>
      </c>
    </row>
    <row r="88" spans="2:12" s="78" customFormat="1" ht="60">
      <c r="B88" s="88" t="s">
        <v>1152</v>
      </c>
      <c r="C88" s="90" t="str">
        <f t="shared" si="1"/>
        <v>07_个人中心
_TC081_PM2.5地图城市搜索</v>
      </c>
      <c r="D88" s="83" t="s">
        <v>301</v>
      </c>
      <c r="E88" s="90" t="s">
        <v>359</v>
      </c>
      <c r="F88" s="90" t="s">
        <v>353</v>
      </c>
      <c r="G88" s="89" t="s">
        <v>1153</v>
      </c>
      <c r="H88" s="90" t="s">
        <v>1154</v>
      </c>
      <c r="I88" s="49" t="s">
        <v>186</v>
      </c>
      <c r="J88" s="58" t="s">
        <v>346</v>
      </c>
      <c r="K88" s="90" t="s">
        <v>1146</v>
      </c>
      <c r="L88" s="92" t="s">
        <v>1147</v>
      </c>
    </row>
    <row r="89" spans="2:12" s="78" customFormat="1" ht="60">
      <c r="B89" s="88" t="s">
        <v>1155</v>
      </c>
      <c r="C89" s="90" t="str">
        <f t="shared" si="1"/>
        <v>07_个人中心
_TC082_PM2.5地图分享</v>
      </c>
      <c r="D89" s="83" t="s">
        <v>301</v>
      </c>
      <c r="E89" s="90" t="s">
        <v>360</v>
      </c>
      <c r="F89" s="90" t="s">
        <v>353</v>
      </c>
      <c r="G89" s="89" t="s">
        <v>1156</v>
      </c>
      <c r="H89" s="90" t="s">
        <v>1157</v>
      </c>
      <c r="I89" s="49" t="s">
        <v>186</v>
      </c>
      <c r="J89" s="58" t="s">
        <v>346</v>
      </c>
      <c r="K89" s="90" t="s">
        <v>1158</v>
      </c>
      <c r="L89" s="92" t="s">
        <v>1159</v>
      </c>
    </row>
    <row r="90" spans="2:12" s="78" customFormat="1" ht="60">
      <c r="B90" s="88" t="s">
        <v>1160</v>
      </c>
      <c r="C90" s="90" t="str">
        <f t="shared" si="1"/>
        <v>07_个人中心
_TC083_PM2.5地图分享</v>
      </c>
      <c r="D90" s="83" t="s">
        <v>301</v>
      </c>
      <c r="E90" s="90" t="s">
        <v>360</v>
      </c>
      <c r="F90" s="90" t="s">
        <v>353</v>
      </c>
      <c r="G90" s="89" t="s">
        <v>1161</v>
      </c>
      <c r="H90" s="90" t="s">
        <v>1162</v>
      </c>
      <c r="I90" s="49" t="s">
        <v>186</v>
      </c>
      <c r="J90" s="58" t="s">
        <v>346</v>
      </c>
      <c r="K90" s="90" t="s">
        <v>1163</v>
      </c>
      <c r="L90" s="92" t="s">
        <v>1159</v>
      </c>
    </row>
    <row r="91" spans="2:12" s="78" customFormat="1" ht="60">
      <c r="B91" s="88" t="s">
        <v>1164</v>
      </c>
      <c r="C91" s="90" t="str">
        <f t="shared" si="1"/>
        <v>07_个人中心
_TC084_PM2.5地图分享</v>
      </c>
      <c r="D91" s="83" t="s">
        <v>301</v>
      </c>
      <c r="E91" s="90" t="s">
        <v>360</v>
      </c>
      <c r="F91" s="90" t="s">
        <v>353</v>
      </c>
      <c r="G91" s="89" t="s">
        <v>1165</v>
      </c>
      <c r="H91" s="90" t="s">
        <v>1166</v>
      </c>
      <c r="I91" s="49" t="s">
        <v>186</v>
      </c>
      <c r="J91" s="58" t="s">
        <v>346</v>
      </c>
      <c r="K91" s="90" t="s">
        <v>1163</v>
      </c>
      <c r="L91" s="92" t="s">
        <v>1159</v>
      </c>
    </row>
    <row r="92" spans="2:12" s="78" customFormat="1" ht="60">
      <c r="B92" s="88" t="s">
        <v>1167</v>
      </c>
      <c r="C92" s="90" t="str">
        <f t="shared" si="1"/>
        <v>07_个人中心
_TC085_PM2.5地图分享</v>
      </c>
      <c r="D92" s="83" t="s">
        <v>301</v>
      </c>
      <c r="E92" s="90" t="s">
        <v>360</v>
      </c>
      <c r="F92" s="90" t="s">
        <v>353</v>
      </c>
      <c r="G92" s="89" t="s">
        <v>1168</v>
      </c>
      <c r="H92" s="90" t="s">
        <v>1169</v>
      </c>
      <c r="I92" s="49" t="s">
        <v>186</v>
      </c>
      <c r="J92" s="58" t="s">
        <v>346</v>
      </c>
      <c r="K92" s="90" t="s">
        <v>1163</v>
      </c>
      <c r="L92" s="92" t="s">
        <v>1159</v>
      </c>
    </row>
    <row r="93" spans="2:12" s="78" customFormat="1" ht="60">
      <c r="B93" s="88" t="s">
        <v>1170</v>
      </c>
      <c r="C93" s="90" t="str">
        <f t="shared" si="1"/>
        <v>07_个人中心
_TC086_PM2.5地图分享</v>
      </c>
      <c r="D93" s="83" t="s">
        <v>301</v>
      </c>
      <c r="E93" s="90" t="s">
        <v>360</v>
      </c>
      <c r="F93" s="90" t="s">
        <v>353</v>
      </c>
      <c r="G93" s="89" t="s">
        <v>1168</v>
      </c>
      <c r="H93" s="90" t="s">
        <v>1171</v>
      </c>
      <c r="I93" s="49" t="s">
        <v>186</v>
      </c>
      <c r="J93" s="58" t="s">
        <v>346</v>
      </c>
      <c r="K93" s="90" t="s">
        <v>1163</v>
      </c>
      <c r="L93" s="92" t="s">
        <v>1159</v>
      </c>
    </row>
    <row r="94" spans="2:12" s="78" customFormat="1" ht="60">
      <c r="B94" s="88" t="s">
        <v>1172</v>
      </c>
      <c r="C94" s="90" t="str">
        <f t="shared" si="1"/>
        <v>07_个人中心
_TC087_PM2.5地图分享</v>
      </c>
      <c r="D94" s="83" t="s">
        <v>296</v>
      </c>
      <c r="E94" s="90" t="s">
        <v>360</v>
      </c>
      <c r="F94" s="90" t="s">
        <v>353</v>
      </c>
      <c r="G94" s="89" t="s">
        <v>1173</v>
      </c>
      <c r="H94" s="90" t="s">
        <v>1174</v>
      </c>
      <c r="I94" s="49" t="s">
        <v>186</v>
      </c>
      <c r="J94" s="58" t="s">
        <v>346</v>
      </c>
      <c r="K94" s="90" t="s">
        <v>1163</v>
      </c>
      <c r="L94" s="92" t="s">
        <v>1159</v>
      </c>
    </row>
    <row r="95" spans="2:12" s="78" customFormat="1" ht="60">
      <c r="B95" s="88" t="s">
        <v>1175</v>
      </c>
      <c r="C95" s="90" t="str">
        <f t="shared" si="1"/>
        <v>07_个人中心
_TC088_PM2.5地图站点详情</v>
      </c>
      <c r="D95" s="83" t="s">
        <v>301</v>
      </c>
      <c r="E95" s="90" t="s">
        <v>361</v>
      </c>
      <c r="F95" s="90" t="s">
        <v>353</v>
      </c>
      <c r="G95" s="89" t="s">
        <v>1176</v>
      </c>
      <c r="H95" s="90" t="s">
        <v>1177</v>
      </c>
      <c r="I95" s="49" t="s">
        <v>187</v>
      </c>
      <c r="J95" s="58" t="s">
        <v>346</v>
      </c>
      <c r="K95" s="91"/>
      <c r="L95" s="92"/>
    </row>
    <row r="96" spans="2:12" s="78" customFormat="1" ht="60">
      <c r="B96" s="88" t="s">
        <v>1178</v>
      </c>
      <c r="C96" s="90" t="str">
        <f t="shared" si="1"/>
        <v>07_个人中心
_TC089_PM2.5地图站点详情</v>
      </c>
      <c r="D96" s="83" t="s">
        <v>301</v>
      </c>
      <c r="E96" s="90" t="s">
        <v>361</v>
      </c>
      <c r="F96" s="90" t="s">
        <v>353</v>
      </c>
      <c r="G96" s="89" t="s">
        <v>1176</v>
      </c>
      <c r="H96" s="90" t="s">
        <v>1179</v>
      </c>
      <c r="I96" s="49" t="s">
        <v>187</v>
      </c>
      <c r="J96" s="58" t="s">
        <v>346</v>
      </c>
      <c r="K96" s="91"/>
      <c r="L96" s="92"/>
    </row>
    <row r="97" spans="2:12" s="78" customFormat="1" ht="60">
      <c r="B97" s="88" t="s">
        <v>1180</v>
      </c>
      <c r="C97" s="90" t="str">
        <f t="shared" si="1"/>
        <v>07_个人中心
_TC090_PM2.6地图站点详情</v>
      </c>
      <c r="D97" s="83" t="s">
        <v>301</v>
      </c>
      <c r="E97" s="90" t="s">
        <v>362</v>
      </c>
      <c r="F97" s="90" t="s">
        <v>353</v>
      </c>
      <c r="G97" s="89" t="s">
        <v>1181</v>
      </c>
      <c r="H97" s="90" t="s">
        <v>1182</v>
      </c>
      <c r="I97" s="49" t="s">
        <v>187</v>
      </c>
      <c r="J97" s="58" t="s">
        <v>346</v>
      </c>
      <c r="K97" s="91"/>
      <c r="L97" s="92"/>
    </row>
    <row r="98" spans="2:12" s="78" customFormat="1" ht="60">
      <c r="B98" s="88" t="s">
        <v>1183</v>
      </c>
      <c r="C98" s="90" t="str">
        <f t="shared" si="1"/>
        <v>07_个人中心
_TC091_PM2.5地图站点详情</v>
      </c>
      <c r="D98" s="83" t="s">
        <v>301</v>
      </c>
      <c r="E98" s="90" t="s">
        <v>361</v>
      </c>
      <c r="F98" s="90" t="s">
        <v>353</v>
      </c>
      <c r="G98" s="89" t="s">
        <v>1184</v>
      </c>
      <c r="H98" s="90" t="s">
        <v>1185</v>
      </c>
      <c r="I98" s="49" t="s">
        <v>187</v>
      </c>
      <c r="J98" s="58" t="s">
        <v>346</v>
      </c>
      <c r="K98" s="91"/>
      <c r="L98" s="92"/>
    </row>
    <row r="99" spans="2:12" s="78" customFormat="1" ht="60">
      <c r="B99" s="88" t="s">
        <v>1186</v>
      </c>
      <c r="C99" s="90" t="str">
        <f t="shared" si="1"/>
        <v>07_个人中心
_TC092_PM2.5地图站点详情</v>
      </c>
      <c r="D99" s="83" t="s">
        <v>301</v>
      </c>
      <c r="E99" s="90" t="s">
        <v>361</v>
      </c>
      <c r="F99" s="90" t="s">
        <v>353</v>
      </c>
      <c r="G99" s="89" t="s">
        <v>1187</v>
      </c>
      <c r="H99" s="90" t="s">
        <v>1188</v>
      </c>
      <c r="I99" s="49" t="s">
        <v>187</v>
      </c>
      <c r="J99" s="58" t="s">
        <v>346</v>
      </c>
      <c r="K99" s="91"/>
      <c r="L99" s="92"/>
    </row>
    <row r="100" spans="2:12" s="78" customFormat="1" ht="60">
      <c r="B100" s="88" t="s">
        <v>1189</v>
      </c>
      <c r="C100" s="90" t="str">
        <f t="shared" si="1"/>
        <v>07_个人中心
_TC093_PM2.5地图站点详情</v>
      </c>
      <c r="D100" s="83" t="s">
        <v>301</v>
      </c>
      <c r="E100" s="90" t="s">
        <v>361</v>
      </c>
      <c r="F100" s="90" t="s">
        <v>353</v>
      </c>
      <c r="G100" s="89" t="s">
        <v>1190</v>
      </c>
      <c r="H100" s="90" t="s">
        <v>1191</v>
      </c>
      <c r="I100" s="49" t="s">
        <v>187</v>
      </c>
      <c r="J100" s="58" t="s">
        <v>346</v>
      </c>
      <c r="K100" s="91"/>
      <c r="L100" s="92"/>
    </row>
    <row r="101" spans="2:12" s="78" customFormat="1" ht="60">
      <c r="B101" s="88" t="s">
        <v>1192</v>
      </c>
      <c r="C101" s="90" t="str">
        <f t="shared" si="1"/>
        <v>07_个人中心
_TC094_PM2.5地图站点详情</v>
      </c>
      <c r="D101" s="83" t="s">
        <v>301</v>
      </c>
      <c r="E101" s="90" t="s">
        <v>361</v>
      </c>
      <c r="F101" s="90" t="s">
        <v>353</v>
      </c>
      <c r="G101" s="89" t="s">
        <v>1193</v>
      </c>
      <c r="H101" s="90" t="s">
        <v>1194</v>
      </c>
      <c r="I101" s="49" t="s">
        <v>187</v>
      </c>
      <c r="J101" s="58" t="s">
        <v>346</v>
      </c>
      <c r="K101" s="91"/>
      <c r="L101" s="92"/>
    </row>
    <row r="102" spans="2:12" s="78" customFormat="1" ht="60">
      <c r="B102" s="88" t="s">
        <v>1195</v>
      </c>
      <c r="C102" s="90" t="str">
        <f t="shared" si="1"/>
        <v>07_个人中心
_TC095_PM2.5地图站点详情</v>
      </c>
      <c r="D102" s="83" t="s">
        <v>301</v>
      </c>
      <c r="E102" s="90" t="s">
        <v>361</v>
      </c>
      <c r="F102" s="90" t="s">
        <v>353</v>
      </c>
      <c r="G102" s="89" t="s">
        <v>1196</v>
      </c>
      <c r="H102" s="90" t="s">
        <v>1197</v>
      </c>
      <c r="I102" s="49" t="s">
        <v>187</v>
      </c>
      <c r="J102" s="58" t="s">
        <v>346</v>
      </c>
      <c r="K102" s="91"/>
      <c r="L102" s="92"/>
    </row>
    <row r="103" spans="2:12" s="78" customFormat="1" ht="60">
      <c r="B103" s="88" t="s">
        <v>1198</v>
      </c>
      <c r="C103" s="90" t="str">
        <f t="shared" si="1"/>
        <v>07_个人中心
_TC096_PM2.5地图站点详情</v>
      </c>
      <c r="D103" s="83" t="s">
        <v>301</v>
      </c>
      <c r="E103" s="90" t="s">
        <v>361</v>
      </c>
      <c r="F103" s="90" t="s">
        <v>353</v>
      </c>
      <c r="G103" s="89" t="s">
        <v>1199</v>
      </c>
      <c r="H103" s="90" t="s">
        <v>1200</v>
      </c>
      <c r="I103" s="49" t="s">
        <v>186</v>
      </c>
      <c r="J103" s="58" t="s">
        <v>346</v>
      </c>
      <c r="K103" s="90" t="s">
        <v>1163</v>
      </c>
      <c r="L103" s="92" t="s">
        <v>1159</v>
      </c>
    </row>
    <row r="104" spans="2:12" s="78" customFormat="1" ht="60">
      <c r="B104" s="88" t="s">
        <v>1201</v>
      </c>
      <c r="C104" s="90" t="str">
        <f t="shared" si="1"/>
        <v>07_个人中心
_TC097_PM2.5地图站点详情</v>
      </c>
      <c r="D104" s="83" t="s">
        <v>301</v>
      </c>
      <c r="E104" s="90" t="s">
        <v>361</v>
      </c>
      <c r="F104" s="90" t="s">
        <v>353</v>
      </c>
      <c r="G104" s="89" t="s">
        <v>1202</v>
      </c>
      <c r="H104" s="90" t="s">
        <v>1203</v>
      </c>
      <c r="I104" s="49" t="s">
        <v>186</v>
      </c>
      <c r="J104" s="58" t="s">
        <v>346</v>
      </c>
      <c r="K104" s="90" t="s">
        <v>1163</v>
      </c>
      <c r="L104" s="92" t="s">
        <v>1159</v>
      </c>
    </row>
    <row r="105" spans="2:12" s="78" customFormat="1" ht="60">
      <c r="B105" s="88" t="s">
        <v>1204</v>
      </c>
      <c r="C105" s="90" t="str">
        <f t="shared" si="1"/>
        <v>07_个人中心
_TC098_PM2.5地图站点详情</v>
      </c>
      <c r="D105" s="83" t="s">
        <v>301</v>
      </c>
      <c r="E105" s="90" t="s">
        <v>361</v>
      </c>
      <c r="F105" s="90" t="s">
        <v>353</v>
      </c>
      <c r="G105" s="89" t="s">
        <v>1205</v>
      </c>
      <c r="H105" s="90" t="s">
        <v>1206</v>
      </c>
      <c r="I105" s="49" t="s">
        <v>186</v>
      </c>
      <c r="J105" s="58" t="s">
        <v>346</v>
      </c>
      <c r="K105" s="90" t="s">
        <v>1163</v>
      </c>
      <c r="L105" s="92" t="s">
        <v>1159</v>
      </c>
    </row>
    <row r="106" spans="2:12" s="78" customFormat="1" ht="60">
      <c r="B106" s="88" t="s">
        <v>1207</v>
      </c>
      <c r="C106" s="90" t="str">
        <f t="shared" si="1"/>
        <v>07_个人中心
_TC099_PM2.5地图站点详情</v>
      </c>
      <c r="D106" s="83" t="s">
        <v>301</v>
      </c>
      <c r="E106" s="90" t="s">
        <v>361</v>
      </c>
      <c r="F106" s="90" t="s">
        <v>353</v>
      </c>
      <c r="G106" s="89" t="s">
        <v>1208</v>
      </c>
      <c r="H106" s="90" t="s">
        <v>1209</v>
      </c>
      <c r="I106" s="49" t="s">
        <v>186</v>
      </c>
      <c r="J106" s="58" t="s">
        <v>346</v>
      </c>
      <c r="K106" s="90" t="s">
        <v>1163</v>
      </c>
      <c r="L106" s="92" t="s">
        <v>1159</v>
      </c>
    </row>
    <row r="107" spans="2:12" s="78" customFormat="1" ht="60">
      <c r="B107" s="88" t="s">
        <v>1210</v>
      </c>
      <c r="C107" s="90" t="str">
        <f t="shared" si="1"/>
        <v>07_个人中心
_TC100_PM2.5地图站点详情</v>
      </c>
      <c r="D107" s="83" t="s">
        <v>301</v>
      </c>
      <c r="E107" s="90" t="s">
        <v>361</v>
      </c>
      <c r="F107" s="90" t="s">
        <v>353</v>
      </c>
      <c r="G107" s="89" t="s">
        <v>1211</v>
      </c>
      <c r="H107" s="90" t="s">
        <v>1212</v>
      </c>
      <c r="I107" s="49" t="s">
        <v>186</v>
      </c>
      <c r="J107" s="58" t="s">
        <v>346</v>
      </c>
      <c r="K107" s="90" t="s">
        <v>1163</v>
      </c>
      <c r="L107" s="92" t="s">
        <v>1159</v>
      </c>
    </row>
    <row r="108" spans="2:12" s="78" customFormat="1" ht="60">
      <c r="B108" s="88" t="s">
        <v>1213</v>
      </c>
      <c r="C108" s="90" t="str">
        <f t="shared" si="1"/>
        <v>07_个人中心
_TC101_PM2.5地图站点详情</v>
      </c>
      <c r="D108" s="83" t="s">
        <v>301</v>
      </c>
      <c r="E108" s="90" t="s">
        <v>361</v>
      </c>
      <c r="F108" s="90" t="s">
        <v>353</v>
      </c>
      <c r="G108" s="89" t="s">
        <v>1214</v>
      </c>
      <c r="H108" s="90" t="s">
        <v>1174</v>
      </c>
      <c r="I108" s="49" t="s">
        <v>186</v>
      </c>
      <c r="J108" s="58" t="s">
        <v>346</v>
      </c>
      <c r="K108" s="90" t="s">
        <v>1163</v>
      </c>
      <c r="L108" s="92" t="s">
        <v>1159</v>
      </c>
    </row>
    <row r="109" spans="2:12" s="78" customFormat="1" ht="48">
      <c r="B109" s="88" t="s">
        <v>1215</v>
      </c>
      <c r="C109" s="90" t="str">
        <f t="shared" si="1"/>
        <v>07_个人中心
_TC102_商城</v>
      </c>
      <c r="D109" s="83" t="s">
        <v>169</v>
      </c>
      <c r="E109" s="90" t="s">
        <v>363</v>
      </c>
      <c r="F109" s="90" t="s">
        <v>353</v>
      </c>
      <c r="G109" s="89" t="s">
        <v>1216</v>
      </c>
      <c r="H109" s="90" t="s">
        <v>1217</v>
      </c>
      <c r="I109" s="49" t="s">
        <v>187</v>
      </c>
      <c r="J109" s="58" t="s">
        <v>346</v>
      </c>
      <c r="K109" s="91"/>
      <c r="L109" s="92"/>
    </row>
    <row r="110" spans="2:12" s="78" customFormat="1" ht="48">
      <c r="B110" s="88" t="s">
        <v>1218</v>
      </c>
      <c r="C110" s="90" t="str">
        <f t="shared" si="1"/>
        <v>07_个人中心
_TC103_商城</v>
      </c>
      <c r="D110" s="83" t="s">
        <v>169</v>
      </c>
      <c r="E110" s="90" t="s">
        <v>1219</v>
      </c>
      <c r="F110" s="90" t="s">
        <v>353</v>
      </c>
      <c r="G110" s="89" t="s">
        <v>1220</v>
      </c>
      <c r="H110" s="90" t="s">
        <v>1221</v>
      </c>
      <c r="I110" s="49" t="s">
        <v>187</v>
      </c>
      <c r="J110" s="58" t="s">
        <v>346</v>
      </c>
      <c r="K110" s="91"/>
      <c r="L110" s="92"/>
    </row>
    <row r="111" spans="2:12" s="78" customFormat="1" ht="48">
      <c r="B111" s="88" t="s">
        <v>1222</v>
      </c>
      <c r="C111" s="90" t="str">
        <f t="shared" si="1"/>
        <v>07_个人中心
_TC104_检查更新</v>
      </c>
      <c r="D111" s="83" t="s">
        <v>169</v>
      </c>
      <c r="E111" s="90" t="s">
        <v>1223</v>
      </c>
      <c r="F111" s="90" t="s">
        <v>353</v>
      </c>
      <c r="G111" s="89" t="s">
        <v>1224</v>
      </c>
      <c r="H111" s="90" t="s">
        <v>1225</v>
      </c>
      <c r="I111" s="49" t="s">
        <v>187</v>
      </c>
      <c r="J111" s="58" t="s">
        <v>346</v>
      </c>
      <c r="K111" s="91"/>
      <c r="L111" s="92"/>
    </row>
    <row r="112" spans="2:12" s="78" customFormat="1" ht="48">
      <c r="B112" s="88" t="s">
        <v>1226</v>
      </c>
      <c r="C112" s="90" t="str">
        <f t="shared" si="1"/>
        <v>07_个人中心
_TC105_检查更新</v>
      </c>
      <c r="D112" s="83" t="s">
        <v>301</v>
      </c>
      <c r="E112" s="90" t="s">
        <v>1223</v>
      </c>
      <c r="F112" s="90" t="s">
        <v>353</v>
      </c>
      <c r="G112" s="89" t="s">
        <v>1227</v>
      </c>
      <c r="H112" s="90" t="s">
        <v>1228</v>
      </c>
      <c r="I112" s="49" t="s">
        <v>364</v>
      </c>
      <c r="J112" s="58" t="s">
        <v>346</v>
      </c>
      <c r="K112" s="90" t="s">
        <v>1229</v>
      </c>
      <c r="L112" s="92"/>
    </row>
    <row r="113" spans="2:12" s="78" customFormat="1" ht="48">
      <c r="B113" s="88" t="s">
        <v>1230</v>
      </c>
      <c r="C113" s="90" t="str">
        <f t="shared" si="1"/>
        <v>07_个人中心
_TC106_检查更新</v>
      </c>
      <c r="D113" s="83" t="s">
        <v>301</v>
      </c>
      <c r="E113" s="90" t="s">
        <v>365</v>
      </c>
      <c r="F113" s="90" t="s">
        <v>353</v>
      </c>
      <c r="G113" s="89" t="s">
        <v>1231</v>
      </c>
      <c r="H113" s="90" t="s">
        <v>1232</v>
      </c>
      <c r="I113" s="49" t="s">
        <v>364</v>
      </c>
      <c r="J113" s="58" t="s">
        <v>346</v>
      </c>
      <c r="K113" s="90" t="s">
        <v>1229</v>
      </c>
      <c r="L113" s="92"/>
    </row>
    <row r="114" spans="2:12" s="78" customFormat="1" ht="60">
      <c r="B114" s="88" t="s">
        <v>1233</v>
      </c>
      <c r="C114" s="90" t="str">
        <f t="shared" si="1"/>
        <v>07_个人中心
_TC107_检查更新</v>
      </c>
      <c r="D114" s="83" t="s">
        <v>301</v>
      </c>
      <c r="E114" s="90" t="s">
        <v>365</v>
      </c>
      <c r="F114" s="90" t="s">
        <v>353</v>
      </c>
      <c r="G114" s="89" t="s">
        <v>1234</v>
      </c>
      <c r="H114" s="90" t="s">
        <v>1235</v>
      </c>
      <c r="I114" s="49" t="s">
        <v>364</v>
      </c>
      <c r="J114" s="58" t="s">
        <v>346</v>
      </c>
      <c r="K114" s="90" t="s">
        <v>1229</v>
      </c>
      <c r="L114" s="92"/>
    </row>
    <row r="115" spans="2:12" s="78" customFormat="1" ht="60">
      <c r="B115" s="88" t="s">
        <v>1236</v>
      </c>
      <c r="C115" s="90" t="str">
        <f t="shared" si="1"/>
        <v>07_个人中心
_TC108_检查更新</v>
      </c>
      <c r="D115" s="83" t="s">
        <v>301</v>
      </c>
      <c r="E115" s="90" t="s">
        <v>365</v>
      </c>
      <c r="F115" s="90" t="s">
        <v>353</v>
      </c>
      <c r="G115" s="89" t="s">
        <v>1237</v>
      </c>
      <c r="H115" s="90" t="s">
        <v>1238</v>
      </c>
      <c r="I115" s="49" t="s">
        <v>364</v>
      </c>
      <c r="J115" s="58" t="s">
        <v>346</v>
      </c>
      <c r="K115" s="90" t="s">
        <v>1419</v>
      </c>
      <c r="L115" s="92"/>
    </row>
    <row r="116" spans="2:12" s="78" customFormat="1" ht="60">
      <c r="B116" s="88" t="s">
        <v>1239</v>
      </c>
      <c r="C116" s="90" t="str">
        <f t="shared" si="1"/>
        <v>07_个人中心
_TC109_检查更新</v>
      </c>
      <c r="D116" s="83" t="s">
        <v>301</v>
      </c>
      <c r="E116" s="90" t="s">
        <v>365</v>
      </c>
      <c r="F116" s="90" t="s">
        <v>353</v>
      </c>
      <c r="G116" s="89" t="s">
        <v>1237</v>
      </c>
      <c r="H116" s="90" t="s">
        <v>1240</v>
      </c>
      <c r="I116" s="49" t="s">
        <v>187</v>
      </c>
      <c r="J116" s="58" t="s">
        <v>346</v>
      </c>
      <c r="K116" s="91"/>
      <c r="L116" s="92"/>
    </row>
    <row r="117" spans="2:12" s="78" customFormat="1" ht="48">
      <c r="B117" s="88" t="s">
        <v>1241</v>
      </c>
      <c r="C117" s="90" t="str">
        <f t="shared" si="1"/>
        <v>07_个人中心
_TC110_检查更新</v>
      </c>
      <c r="D117" s="83" t="s">
        <v>301</v>
      </c>
      <c r="E117" s="90" t="s">
        <v>365</v>
      </c>
      <c r="F117" s="90" t="s">
        <v>353</v>
      </c>
      <c r="G117" s="89" t="s">
        <v>1242</v>
      </c>
      <c r="H117" s="90" t="s">
        <v>1243</v>
      </c>
      <c r="I117" s="49" t="s">
        <v>187</v>
      </c>
      <c r="J117" s="58" t="s">
        <v>346</v>
      </c>
      <c r="K117" s="91"/>
      <c r="L117" s="92"/>
    </row>
    <row r="118" spans="2:12" s="78" customFormat="1" ht="48">
      <c r="B118" s="88" t="s">
        <v>1244</v>
      </c>
      <c r="C118" s="90" t="str">
        <f t="shared" si="1"/>
        <v>07_个人中心
_TC111_检查更新</v>
      </c>
      <c r="D118" s="83" t="s">
        <v>301</v>
      </c>
      <c r="E118" s="90" t="s">
        <v>365</v>
      </c>
      <c r="F118" s="90" t="s">
        <v>353</v>
      </c>
      <c r="G118" s="89" t="s">
        <v>1245</v>
      </c>
      <c r="H118" s="90" t="s">
        <v>1238</v>
      </c>
      <c r="I118" s="49" t="s">
        <v>187</v>
      </c>
      <c r="J118" s="58" t="s">
        <v>346</v>
      </c>
      <c r="K118" s="91"/>
      <c r="L118" s="92"/>
    </row>
    <row r="119" spans="2:12" s="78" customFormat="1" ht="48">
      <c r="B119" s="88" t="s">
        <v>1246</v>
      </c>
      <c r="C119" s="90" t="str">
        <f t="shared" si="1"/>
        <v>07_个人中心
_TC112_检查更新</v>
      </c>
      <c r="D119" s="83" t="s">
        <v>169</v>
      </c>
      <c r="E119" s="90" t="s">
        <v>365</v>
      </c>
      <c r="F119" s="90" t="s">
        <v>353</v>
      </c>
      <c r="G119" s="89" t="s">
        <v>1247</v>
      </c>
      <c r="H119" s="90" t="s">
        <v>1248</v>
      </c>
      <c r="I119" s="49" t="s">
        <v>187</v>
      </c>
      <c r="J119" s="58" t="s">
        <v>346</v>
      </c>
      <c r="K119" s="91"/>
      <c r="L119" s="92"/>
    </row>
    <row r="120" spans="2:12" s="78" customFormat="1" ht="60">
      <c r="B120" s="88" t="s">
        <v>1249</v>
      </c>
      <c r="C120" s="90" t="str">
        <f t="shared" si="1"/>
        <v>07_个人中心
_TC113_检查更新</v>
      </c>
      <c r="D120" s="83" t="s">
        <v>301</v>
      </c>
      <c r="E120" s="90" t="s">
        <v>365</v>
      </c>
      <c r="F120" s="90" t="s">
        <v>353</v>
      </c>
      <c r="G120" s="89" t="s">
        <v>1250</v>
      </c>
      <c r="H120" s="90" t="s">
        <v>1251</v>
      </c>
      <c r="I120" s="49" t="s">
        <v>187</v>
      </c>
      <c r="J120" s="58" t="s">
        <v>346</v>
      </c>
      <c r="K120" s="91"/>
      <c r="L120" s="92"/>
    </row>
    <row r="121" spans="2:12" s="78" customFormat="1" ht="48">
      <c r="B121" s="88" t="s">
        <v>1252</v>
      </c>
      <c r="C121" s="90" t="str">
        <f t="shared" si="1"/>
        <v>07_个人中心
_TC114_检查更新</v>
      </c>
      <c r="D121" s="83" t="s">
        <v>169</v>
      </c>
      <c r="E121" s="90" t="s">
        <v>365</v>
      </c>
      <c r="F121" s="90" t="s">
        <v>353</v>
      </c>
      <c r="G121" s="89" t="s">
        <v>1253</v>
      </c>
      <c r="H121" s="90" t="s">
        <v>1254</v>
      </c>
      <c r="I121" s="49" t="s">
        <v>364</v>
      </c>
      <c r="J121" s="58" t="s">
        <v>346</v>
      </c>
      <c r="K121" s="90" t="s">
        <v>1229</v>
      </c>
      <c r="L121" s="92"/>
    </row>
    <row r="122" spans="2:12" s="78" customFormat="1" ht="48">
      <c r="B122" s="88" t="s">
        <v>1255</v>
      </c>
      <c r="C122" s="90" t="str">
        <f t="shared" si="1"/>
        <v>07_个人中心
_TC115_意见反馈</v>
      </c>
      <c r="D122" s="83" t="s">
        <v>169</v>
      </c>
      <c r="E122" s="90" t="s">
        <v>366</v>
      </c>
      <c r="F122" s="90" t="s">
        <v>353</v>
      </c>
      <c r="G122" s="89" t="s">
        <v>1256</v>
      </c>
      <c r="H122" s="90" t="s">
        <v>1257</v>
      </c>
      <c r="I122" s="49" t="s">
        <v>186</v>
      </c>
      <c r="J122" s="58" t="s">
        <v>346</v>
      </c>
      <c r="K122" s="90" t="s">
        <v>1258</v>
      </c>
      <c r="L122" s="92" t="s">
        <v>1259</v>
      </c>
    </row>
    <row r="123" spans="2:12" s="78" customFormat="1" ht="48">
      <c r="B123" s="88" t="s">
        <v>1260</v>
      </c>
      <c r="C123" s="90" t="str">
        <f t="shared" si="1"/>
        <v>07_个人中心
_TC116_意见反馈</v>
      </c>
      <c r="D123" s="83" t="s">
        <v>301</v>
      </c>
      <c r="E123" s="90" t="s">
        <v>366</v>
      </c>
      <c r="F123" s="90" t="s">
        <v>353</v>
      </c>
      <c r="G123" s="89" t="s">
        <v>1261</v>
      </c>
      <c r="H123" s="90" t="s">
        <v>1262</v>
      </c>
      <c r="I123" s="49" t="s">
        <v>186</v>
      </c>
      <c r="J123" s="58" t="s">
        <v>346</v>
      </c>
      <c r="K123" s="90" t="s">
        <v>1263</v>
      </c>
      <c r="L123" s="92" t="s">
        <v>1264</v>
      </c>
    </row>
    <row r="124" spans="2:12" s="78" customFormat="1" ht="60">
      <c r="B124" s="88" t="s">
        <v>1265</v>
      </c>
      <c r="C124" s="90" t="str">
        <f t="shared" si="1"/>
        <v>07_个人中心
_TC117_意见反馈</v>
      </c>
      <c r="D124" s="83" t="s">
        <v>301</v>
      </c>
      <c r="E124" s="90" t="s">
        <v>366</v>
      </c>
      <c r="F124" s="90" t="s">
        <v>353</v>
      </c>
      <c r="G124" s="89" t="s">
        <v>1266</v>
      </c>
      <c r="H124" s="90" t="s">
        <v>1267</v>
      </c>
      <c r="I124" s="49" t="s">
        <v>186</v>
      </c>
      <c r="J124" s="58" t="s">
        <v>346</v>
      </c>
      <c r="K124" s="90" t="s">
        <v>1263</v>
      </c>
      <c r="L124" s="92" t="s">
        <v>1264</v>
      </c>
    </row>
    <row r="125" spans="2:12" s="78" customFormat="1" ht="60">
      <c r="B125" s="88" t="s">
        <v>1268</v>
      </c>
      <c r="C125" s="90" t="str">
        <f t="shared" si="1"/>
        <v>07_个人中心
_TC118_意见反馈</v>
      </c>
      <c r="D125" s="83" t="s">
        <v>301</v>
      </c>
      <c r="E125" s="90" t="s">
        <v>366</v>
      </c>
      <c r="F125" s="90" t="s">
        <v>353</v>
      </c>
      <c r="G125" s="89" t="s">
        <v>1269</v>
      </c>
      <c r="H125" s="90" t="s">
        <v>1267</v>
      </c>
      <c r="I125" s="49" t="s">
        <v>186</v>
      </c>
      <c r="J125" s="58" t="s">
        <v>346</v>
      </c>
      <c r="K125" s="90" t="s">
        <v>1263</v>
      </c>
      <c r="L125" s="92" t="s">
        <v>1264</v>
      </c>
    </row>
    <row r="126" spans="2:12" s="78" customFormat="1" ht="60">
      <c r="B126" s="88" t="s">
        <v>1270</v>
      </c>
      <c r="C126" s="90" t="str">
        <f t="shared" si="1"/>
        <v>07_个人中心
_TC119_意见反馈</v>
      </c>
      <c r="D126" s="83" t="s">
        <v>301</v>
      </c>
      <c r="E126" s="90" t="s">
        <v>366</v>
      </c>
      <c r="F126" s="90" t="s">
        <v>353</v>
      </c>
      <c r="G126" s="89" t="s">
        <v>1271</v>
      </c>
      <c r="H126" s="90" t="s">
        <v>1272</v>
      </c>
      <c r="I126" s="49" t="s">
        <v>186</v>
      </c>
      <c r="J126" s="58" t="s">
        <v>346</v>
      </c>
      <c r="K126" s="90" t="s">
        <v>1258</v>
      </c>
      <c r="L126" s="92" t="s">
        <v>1259</v>
      </c>
    </row>
    <row r="127" spans="2:12" s="78" customFormat="1" ht="60">
      <c r="B127" s="88" t="s">
        <v>1273</v>
      </c>
      <c r="C127" s="90" t="str">
        <f t="shared" si="1"/>
        <v>07_个人中心
_TC120_意见反馈</v>
      </c>
      <c r="D127" s="83" t="s">
        <v>301</v>
      </c>
      <c r="E127" s="90" t="s">
        <v>366</v>
      </c>
      <c r="F127" s="90" t="s">
        <v>353</v>
      </c>
      <c r="G127" s="89" t="s">
        <v>1274</v>
      </c>
      <c r="H127" s="90" t="s">
        <v>1275</v>
      </c>
      <c r="I127" s="49" t="s">
        <v>186</v>
      </c>
      <c r="J127" s="58" t="s">
        <v>346</v>
      </c>
      <c r="K127" s="90" t="s">
        <v>1258</v>
      </c>
      <c r="L127" s="92" t="s">
        <v>1259</v>
      </c>
    </row>
    <row r="128" spans="2:12" s="78" customFormat="1" ht="60">
      <c r="B128" s="88" t="s">
        <v>1276</v>
      </c>
      <c r="C128" s="90" t="str">
        <f t="shared" si="1"/>
        <v>07_个人中心
_TC121_意见反馈</v>
      </c>
      <c r="D128" s="83" t="s">
        <v>301</v>
      </c>
      <c r="E128" s="90" t="s">
        <v>366</v>
      </c>
      <c r="F128" s="90" t="s">
        <v>353</v>
      </c>
      <c r="G128" s="89" t="s">
        <v>1277</v>
      </c>
      <c r="H128" s="89" t="s">
        <v>1278</v>
      </c>
      <c r="I128" s="49" t="s">
        <v>186</v>
      </c>
      <c r="J128" s="58" t="s">
        <v>346</v>
      </c>
      <c r="K128" s="90" t="s">
        <v>1258</v>
      </c>
      <c r="L128" s="92" t="s">
        <v>1259</v>
      </c>
    </row>
    <row r="129" spans="2:12" s="78" customFormat="1" ht="60">
      <c r="B129" s="88" t="s">
        <v>1279</v>
      </c>
      <c r="C129" s="90" t="str">
        <f t="shared" si="1"/>
        <v>07_个人中心
_TC122_意见反馈</v>
      </c>
      <c r="D129" s="83" t="s">
        <v>301</v>
      </c>
      <c r="E129" s="90" t="s">
        <v>366</v>
      </c>
      <c r="F129" s="90" t="s">
        <v>353</v>
      </c>
      <c r="G129" s="89" t="s">
        <v>1280</v>
      </c>
      <c r="H129" s="89" t="s">
        <v>1281</v>
      </c>
      <c r="I129" s="49" t="s">
        <v>186</v>
      </c>
      <c r="J129" s="58" t="s">
        <v>346</v>
      </c>
      <c r="K129" s="90" t="s">
        <v>1258</v>
      </c>
      <c r="L129" s="92" t="s">
        <v>1259</v>
      </c>
    </row>
    <row r="130" spans="2:12" s="78" customFormat="1" ht="48">
      <c r="B130" s="88" t="s">
        <v>1282</v>
      </c>
      <c r="C130" s="90" t="str">
        <f t="shared" si="1"/>
        <v>07_个人中心
_TC123_意见反馈</v>
      </c>
      <c r="D130" s="83" t="s">
        <v>301</v>
      </c>
      <c r="E130" s="90" t="s">
        <v>366</v>
      </c>
      <c r="F130" s="90" t="s">
        <v>353</v>
      </c>
      <c r="G130" s="89" t="s">
        <v>1283</v>
      </c>
      <c r="H130" s="89" t="s">
        <v>1284</v>
      </c>
      <c r="I130" s="49" t="s">
        <v>186</v>
      </c>
      <c r="J130" s="58" t="s">
        <v>346</v>
      </c>
      <c r="K130" s="90" t="s">
        <v>1258</v>
      </c>
      <c r="L130" s="92" t="s">
        <v>1259</v>
      </c>
    </row>
    <row r="131" spans="2:12" s="78" customFormat="1" ht="48">
      <c r="B131" s="88" t="s">
        <v>1285</v>
      </c>
      <c r="C131" s="90" t="str">
        <f t="shared" si="1"/>
        <v>07_个人中心
_TC124_意见反馈</v>
      </c>
      <c r="D131" s="83" t="s">
        <v>301</v>
      </c>
      <c r="E131" s="90" t="s">
        <v>366</v>
      </c>
      <c r="F131" s="90" t="s">
        <v>353</v>
      </c>
      <c r="G131" s="89" t="s">
        <v>1283</v>
      </c>
      <c r="H131" s="89" t="s">
        <v>1286</v>
      </c>
      <c r="I131" s="49" t="s">
        <v>186</v>
      </c>
      <c r="J131" s="58" t="s">
        <v>346</v>
      </c>
      <c r="K131" s="90" t="s">
        <v>1258</v>
      </c>
      <c r="L131" s="92" t="s">
        <v>1259</v>
      </c>
    </row>
    <row r="132" spans="2:12" s="78" customFormat="1" ht="60">
      <c r="B132" s="88" t="s">
        <v>1287</v>
      </c>
      <c r="C132" s="90" t="str">
        <f t="shared" si="1"/>
        <v>07_个人中心
_TC125_意见反馈</v>
      </c>
      <c r="D132" s="83" t="s">
        <v>301</v>
      </c>
      <c r="E132" s="90" t="s">
        <v>366</v>
      </c>
      <c r="F132" s="90" t="s">
        <v>353</v>
      </c>
      <c r="G132" s="89" t="s">
        <v>1288</v>
      </c>
      <c r="H132" s="89" t="s">
        <v>1289</v>
      </c>
      <c r="I132" s="49" t="s">
        <v>186</v>
      </c>
      <c r="J132" s="58" t="s">
        <v>346</v>
      </c>
      <c r="K132" s="90" t="s">
        <v>1258</v>
      </c>
      <c r="L132" s="92" t="s">
        <v>1259</v>
      </c>
    </row>
    <row r="133" spans="2:12" s="78" customFormat="1" ht="72">
      <c r="B133" s="88" t="s">
        <v>1290</v>
      </c>
      <c r="C133" s="90" t="str">
        <f t="shared" si="1"/>
        <v>07_个人中心
_TC126_意见反馈</v>
      </c>
      <c r="D133" s="83" t="s">
        <v>169</v>
      </c>
      <c r="E133" s="90" t="s">
        <v>366</v>
      </c>
      <c r="F133" s="90" t="s">
        <v>353</v>
      </c>
      <c r="G133" s="89" t="s">
        <v>1291</v>
      </c>
      <c r="H133" s="89" t="s">
        <v>1292</v>
      </c>
      <c r="I133" s="49" t="s">
        <v>186</v>
      </c>
      <c r="J133" s="58" t="s">
        <v>346</v>
      </c>
      <c r="K133" s="90" t="s">
        <v>1258</v>
      </c>
      <c r="L133" s="92" t="s">
        <v>1259</v>
      </c>
    </row>
    <row r="134" spans="2:12" s="78" customFormat="1" ht="72">
      <c r="B134" s="88" t="s">
        <v>1293</v>
      </c>
      <c r="C134" s="90" t="str">
        <f t="shared" si="1"/>
        <v>07_个人中心
_TC127_意见反馈</v>
      </c>
      <c r="D134" s="83" t="s">
        <v>301</v>
      </c>
      <c r="E134" s="90" t="s">
        <v>366</v>
      </c>
      <c r="F134" s="90" t="s">
        <v>353</v>
      </c>
      <c r="G134" s="89" t="s">
        <v>1294</v>
      </c>
      <c r="H134" s="89" t="s">
        <v>1295</v>
      </c>
      <c r="I134" s="49" t="s">
        <v>186</v>
      </c>
      <c r="J134" s="58" t="s">
        <v>346</v>
      </c>
      <c r="K134" s="90" t="s">
        <v>1258</v>
      </c>
      <c r="L134" s="92" t="s">
        <v>1259</v>
      </c>
    </row>
    <row r="135" spans="2:12" s="78" customFormat="1" ht="48">
      <c r="B135" s="88" t="s">
        <v>1296</v>
      </c>
      <c r="C135" s="90" t="str">
        <f t="shared" ref="C135:C136" si="2">CONCATENATE(B135,"_",E135)</f>
        <v>07_个人中心
_TC128_关于我们</v>
      </c>
      <c r="D135" s="83" t="s">
        <v>169</v>
      </c>
      <c r="E135" s="90" t="s">
        <v>367</v>
      </c>
      <c r="F135" s="90" t="s">
        <v>353</v>
      </c>
      <c r="G135" s="89" t="s">
        <v>1297</v>
      </c>
      <c r="H135" s="89" t="s">
        <v>1298</v>
      </c>
      <c r="I135" s="49" t="s">
        <v>186</v>
      </c>
      <c r="J135" s="58" t="s">
        <v>346</v>
      </c>
      <c r="K135" s="90" t="s">
        <v>1299</v>
      </c>
      <c r="L135" s="93" t="s">
        <v>1300</v>
      </c>
    </row>
    <row r="136" spans="2:12" s="78" customFormat="1" ht="60.75" thickBot="1">
      <c r="B136" s="94" t="s">
        <v>1301</v>
      </c>
      <c r="C136" s="95" t="str">
        <f t="shared" si="2"/>
        <v>07_个人中心
_TC129_关于我们</v>
      </c>
      <c r="D136" s="84" t="s">
        <v>169</v>
      </c>
      <c r="E136" s="95" t="s">
        <v>367</v>
      </c>
      <c r="F136" s="95" t="s">
        <v>353</v>
      </c>
      <c r="G136" s="96" t="s">
        <v>1302</v>
      </c>
      <c r="H136" s="96" t="s">
        <v>1303</v>
      </c>
      <c r="I136" s="55" t="s">
        <v>187</v>
      </c>
      <c r="J136" s="59" t="s">
        <v>346</v>
      </c>
      <c r="K136" s="97"/>
      <c r="L136" s="98"/>
    </row>
  </sheetData>
  <mergeCells count="2">
    <mergeCell ref="B2:L3"/>
    <mergeCell ref="B4:L5"/>
  </mergeCells>
  <phoneticPr fontId="2" type="noConversion"/>
  <conditionalFormatting sqref="I7">
    <cfRule type="cellIs" dxfId="8" priority="7" stopIfTrue="1" operator="equal">
      <formula>"Untest"</formula>
    </cfRule>
    <cfRule type="cellIs" dxfId="7" priority="8" stopIfTrue="1" operator="equal">
      <formula>"Fail"</formula>
    </cfRule>
    <cfRule type="cellIs" dxfId="6" priority="9" stopIfTrue="1" operator="equal">
      <formula>"Pass"</formula>
    </cfRule>
  </conditionalFormatting>
  <conditionalFormatting sqref="I8">
    <cfRule type="cellIs" dxfId="5" priority="4" stopIfTrue="1" operator="equal">
      <formula>"Untest"</formula>
    </cfRule>
    <cfRule type="cellIs" dxfId="4" priority="5" stopIfTrue="1" operator="equal">
      <formula>"Fail"</formula>
    </cfRule>
    <cfRule type="cellIs" dxfId="3" priority="6" stopIfTrue="1" operator="equal">
      <formula>"Pass"</formula>
    </cfRule>
  </conditionalFormatting>
  <conditionalFormatting sqref="I9:I136">
    <cfRule type="cellIs" dxfId="2" priority="1" stopIfTrue="1" operator="equal">
      <formula>"Untest"</formula>
    </cfRule>
    <cfRule type="cellIs" dxfId="1" priority="2" stopIfTrue="1" operator="equal">
      <formula>"Fail"</formula>
    </cfRule>
    <cfRule type="cellIs" dxfId="0" priority="3" stopIfTrue="1" operator="equal">
      <formula>"Pass"</formula>
    </cfRule>
  </conditionalFormatting>
  <dataValidations count="4">
    <dataValidation type="list" allowBlank="1" showInputMessage="1" showErrorMessage="1" sqref="I7:I136">
      <formula1>"Pass,Untest,Fail"</formula1>
    </dataValidation>
    <dataValidation type="list" allowBlank="1" showInputMessage="1" showErrorMessage="1" sqref="J7:J136">
      <formula1>"巩丽丽,李鑫,罗广蓉"</formula1>
    </dataValidation>
    <dataValidation showInputMessage="1" showErrorMessage="1" sqref="J6:K6"/>
    <dataValidation type="list" allowBlank="1" showInputMessage="1" showErrorMessage="1" sqref="D7:D136">
      <formula1>"高,中,低"</formula1>
    </dataValidation>
  </dataValidations>
  <pageMargins left="0.7" right="0.7" top="0.75" bottom="0.75" header="0.3" footer="0.3"/>
  <pageSetup paperSize="9"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25" sqref="C25"/>
    </sheetView>
  </sheetViews>
  <sheetFormatPr defaultRowHeight="14.25"/>
  <cols>
    <col min="1" max="1" width="16.625" customWidth="1"/>
    <col min="2" max="3" width="22.625" bestFit="1" customWidth="1"/>
  </cols>
  <sheetData>
    <row r="1" spans="1:3" ht="15" thickBot="1"/>
    <row r="2" spans="1:3" ht="19.5" thickBot="1">
      <c r="A2" s="107" t="s">
        <v>430</v>
      </c>
      <c r="B2" s="108" t="s">
        <v>452</v>
      </c>
      <c r="C2" s="115" t="s">
        <v>458</v>
      </c>
    </row>
    <row r="3" spans="1:3" ht="16.5" thickBot="1">
      <c r="A3" s="109" t="s">
        <v>431</v>
      </c>
      <c r="B3" s="111" t="s">
        <v>432</v>
      </c>
      <c r="C3" s="113" t="s">
        <v>456</v>
      </c>
    </row>
    <row r="4" spans="1:3" ht="16.5" thickBot="1">
      <c r="A4" s="109" t="s">
        <v>433</v>
      </c>
      <c r="B4" s="111" t="s">
        <v>434</v>
      </c>
      <c r="C4" s="110" t="s">
        <v>462</v>
      </c>
    </row>
    <row r="5" spans="1:3" ht="16.5" thickBot="1">
      <c r="A5" s="109" t="s">
        <v>435</v>
      </c>
      <c r="B5" s="111" t="s">
        <v>436</v>
      </c>
      <c r="C5" s="112" t="s">
        <v>457</v>
      </c>
    </row>
    <row r="6" spans="1:3" ht="16.5" thickBot="1">
      <c r="A6" s="109" t="s">
        <v>437</v>
      </c>
      <c r="B6" s="111" t="s">
        <v>438</v>
      </c>
      <c r="C6" s="114" t="s">
        <v>459</v>
      </c>
    </row>
    <row r="7" spans="1:3" ht="16.5" thickBot="1">
      <c r="A7" s="109" t="s">
        <v>453</v>
      </c>
      <c r="B7" s="111" t="s">
        <v>439</v>
      </c>
      <c r="C7" s="114" t="s">
        <v>460</v>
      </c>
    </row>
    <row r="8" spans="1:3" ht="16.5" thickBot="1">
      <c r="A8" s="109" t="s">
        <v>454</v>
      </c>
      <c r="B8" s="109" t="s">
        <v>440</v>
      </c>
      <c r="C8" s="110" t="s">
        <v>461</v>
      </c>
    </row>
    <row r="9" spans="1:3" ht="16.5" thickBot="1">
      <c r="A9" s="109" t="s">
        <v>442</v>
      </c>
      <c r="B9" s="109" t="s">
        <v>441</v>
      </c>
      <c r="C9" s="109"/>
    </row>
    <row r="10" spans="1:3" ht="16.5" thickBot="1">
      <c r="A10" s="109" t="s">
        <v>443</v>
      </c>
      <c r="B10" s="109" t="s">
        <v>455</v>
      </c>
      <c r="C10" s="109"/>
    </row>
    <row r="11" spans="1:3" ht="16.5" thickBot="1">
      <c r="A11" s="109" t="s">
        <v>444</v>
      </c>
      <c r="B11" s="109"/>
      <c r="C11" s="109"/>
    </row>
    <row r="12" spans="1:3" ht="16.5" thickBot="1">
      <c r="A12" s="109" t="s">
        <v>445</v>
      </c>
      <c r="B12" s="109"/>
      <c r="C12" s="109"/>
    </row>
    <row r="13" spans="1:3" ht="16.5" thickBot="1">
      <c r="A13" s="109" t="s">
        <v>446</v>
      </c>
      <c r="B13" s="109"/>
      <c r="C13" s="109"/>
    </row>
    <row r="14" spans="1:3" ht="16.5" thickBot="1">
      <c r="A14" s="109" t="s">
        <v>447</v>
      </c>
      <c r="B14" s="109"/>
      <c r="C14" s="109"/>
    </row>
    <row r="15" spans="1:3" ht="16.5" thickBot="1">
      <c r="A15" s="109" t="s">
        <v>448</v>
      </c>
      <c r="B15" s="109"/>
      <c r="C15" s="109"/>
    </row>
    <row r="16" spans="1:3" ht="16.5" thickBot="1">
      <c r="A16" s="109" t="s">
        <v>449</v>
      </c>
      <c r="B16" s="109"/>
      <c r="C16" s="109"/>
    </row>
    <row r="17" spans="1:3" ht="16.5" thickBot="1">
      <c r="A17" s="109" t="s">
        <v>450</v>
      </c>
      <c r="B17" s="109"/>
      <c r="C17" s="109"/>
    </row>
    <row r="18" spans="1:3" ht="16.5" thickBot="1">
      <c r="A18" s="109" t="s">
        <v>451</v>
      </c>
      <c r="B18" s="109"/>
      <c r="C18" s="10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123DD"/>
  </sheetPr>
  <dimension ref="A1:E115"/>
  <sheetViews>
    <sheetView workbookViewId="0">
      <selection activeCell="D18" sqref="D18"/>
    </sheetView>
  </sheetViews>
  <sheetFormatPr defaultColWidth="11" defaultRowHeight="14.25"/>
  <cols>
    <col min="1" max="1" width="13.875" customWidth="1"/>
    <col min="2" max="2" width="50.625" customWidth="1"/>
    <col min="3" max="3" width="35.625" customWidth="1"/>
    <col min="4" max="4" width="36" customWidth="1"/>
    <col min="5" max="5" width="47" customWidth="1"/>
    <col min="6" max="6" width="16.125" bestFit="1" customWidth="1"/>
  </cols>
  <sheetData>
    <row r="1" spans="1:5" ht="15" thickBot="1"/>
    <row r="2" spans="1:5" ht="15" thickBot="1">
      <c r="B2" s="1" t="s">
        <v>0</v>
      </c>
      <c r="C2" s="9" t="s">
        <v>8</v>
      </c>
      <c r="D2" s="2" t="s">
        <v>1</v>
      </c>
      <c r="E2" s="19" t="s">
        <v>97</v>
      </c>
    </row>
    <row r="3" spans="1:5" ht="15" thickBot="1">
      <c r="B3" s="3"/>
      <c r="C3" s="4"/>
      <c r="D3" s="5" t="s">
        <v>2</v>
      </c>
      <c r="E3" s="6" t="s">
        <v>7</v>
      </c>
    </row>
    <row r="4" spans="1:5" ht="15" thickBot="1">
      <c r="B4" s="3"/>
      <c r="C4" s="7"/>
      <c r="D4" s="5" t="s">
        <v>3</v>
      </c>
      <c r="E4" s="8">
        <v>42814</v>
      </c>
    </row>
    <row r="5" spans="1:5" ht="17.100000000000001" customHeight="1" thickBot="1">
      <c r="B5" s="3" t="s">
        <v>4</v>
      </c>
      <c r="C5" s="263" t="s">
        <v>82</v>
      </c>
      <c r="D5" s="264"/>
      <c r="E5" s="265"/>
    </row>
    <row r="6" spans="1:5" ht="15" thickBot="1">
      <c r="B6" s="3" t="s">
        <v>5</v>
      </c>
      <c r="C6" s="263" t="s">
        <v>13</v>
      </c>
      <c r="D6" s="264"/>
      <c r="E6" s="265"/>
    </row>
    <row r="7" spans="1:5" ht="15" thickBot="1">
      <c r="B7" s="3" t="s">
        <v>6</v>
      </c>
      <c r="C7" s="263"/>
      <c r="D7" s="264"/>
      <c r="E7" s="265"/>
    </row>
    <row r="8" spans="1:5">
      <c r="C8" s="10"/>
    </row>
    <row r="9" spans="1:5" ht="15" thickBot="1"/>
    <row r="10" spans="1:5">
      <c r="B10" s="254" t="s">
        <v>15</v>
      </c>
      <c r="C10" s="255"/>
      <c r="D10" s="255"/>
      <c r="E10" s="256"/>
    </row>
    <row r="11" spans="1:5">
      <c r="B11" s="257"/>
      <c r="C11" s="258"/>
      <c r="D11" s="258"/>
      <c r="E11" s="259"/>
    </row>
    <row r="12" spans="1:5">
      <c r="B12" s="260"/>
      <c r="C12" s="261"/>
      <c r="D12" s="261"/>
      <c r="E12" s="262"/>
    </row>
    <row r="13" spans="1:5">
      <c r="A13" s="12" t="s">
        <v>9</v>
      </c>
      <c r="B13" s="12" t="s">
        <v>10</v>
      </c>
      <c r="C13" s="12" t="s">
        <v>11</v>
      </c>
      <c r="D13" s="12" t="s">
        <v>14</v>
      </c>
      <c r="E13" s="11" t="s">
        <v>12</v>
      </c>
    </row>
    <row r="14" spans="1:5" ht="28.5">
      <c r="A14" s="12">
        <v>1</v>
      </c>
      <c r="B14" s="11" t="s">
        <v>16</v>
      </c>
      <c r="C14" s="12" t="s">
        <v>17</v>
      </c>
      <c r="D14" s="12"/>
      <c r="E14" s="12"/>
    </row>
    <row r="15" spans="1:5" ht="28.5">
      <c r="A15" s="12">
        <v>2</v>
      </c>
      <c r="B15" s="11" t="s">
        <v>18</v>
      </c>
      <c r="C15" s="12" t="s">
        <v>22</v>
      </c>
      <c r="D15" s="12"/>
      <c r="E15" s="12"/>
    </row>
    <row r="16" spans="1:5" ht="28.5">
      <c r="A16" s="12">
        <v>3</v>
      </c>
      <c r="B16" s="11" t="s">
        <v>19</v>
      </c>
      <c r="C16" s="12" t="s">
        <v>23</v>
      </c>
      <c r="D16" s="12"/>
      <c r="E16" s="12"/>
    </row>
    <row r="17" spans="1:5" ht="28.5">
      <c r="A17" s="12">
        <v>4</v>
      </c>
      <c r="B17" s="11" t="s">
        <v>20</v>
      </c>
      <c r="C17" s="12" t="s">
        <v>25</v>
      </c>
      <c r="D17" s="12"/>
      <c r="E17" s="12"/>
    </row>
    <row r="18" spans="1:5" ht="28.5">
      <c r="A18" s="12">
        <v>5</v>
      </c>
      <c r="B18" s="11" t="s">
        <v>21</v>
      </c>
      <c r="C18" s="12" t="s">
        <v>24</v>
      </c>
      <c r="D18" s="12"/>
      <c r="E18" s="12"/>
    </row>
    <row r="24" spans="1:5" ht="15" thickBot="1"/>
    <row r="25" spans="1:5">
      <c r="B25" s="254" t="s">
        <v>26</v>
      </c>
      <c r="C25" s="255"/>
      <c r="D25" s="255"/>
      <c r="E25" s="256"/>
    </row>
    <row r="26" spans="1:5">
      <c r="B26" s="257"/>
      <c r="C26" s="258"/>
      <c r="D26" s="258"/>
      <c r="E26" s="259"/>
    </row>
    <row r="27" spans="1:5">
      <c r="B27" s="260"/>
      <c r="C27" s="261"/>
      <c r="D27" s="261"/>
      <c r="E27" s="262"/>
    </row>
    <row r="28" spans="1:5">
      <c r="A28" s="12" t="s">
        <v>9</v>
      </c>
      <c r="B28" s="12" t="s">
        <v>10</v>
      </c>
      <c r="C28" s="12" t="s">
        <v>11</v>
      </c>
      <c r="D28" s="12" t="s">
        <v>14</v>
      </c>
      <c r="E28" s="11" t="s">
        <v>12</v>
      </c>
    </row>
    <row r="29" spans="1:5">
      <c r="A29" s="16">
        <v>1</v>
      </c>
      <c r="B29" s="16" t="s">
        <v>27</v>
      </c>
      <c r="C29" s="16" t="s">
        <v>28</v>
      </c>
      <c r="D29" s="17"/>
      <c r="E29" s="17"/>
    </row>
    <row r="30" spans="1:5">
      <c r="A30" s="16">
        <v>2</v>
      </c>
      <c r="B30" s="16" t="s">
        <v>29</v>
      </c>
      <c r="C30" s="16" t="s">
        <v>28</v>
      </c>
      <c r="D30" s="17"/>
      <c r="E30" s="17"/>
    </row>
    <row r="31" spans="1:5">
      <c r="A31" s="16">
        <v>3</v>
      </c>
      <c r="B31" s="16" t="s">
        <v>30</v>
      </c>
      <c r="C31" s="16" t="s">
        <v>28</v>
      </c>
      <c r="D31" s="17"/>
      <c r="E31" s="17"/>
    </row>
    <row r="32" spans="1:5">
      <c r="A32" s="17">
        <v>4</v>
      </c>
      <c r="B32" s="18" t="s">
        <v>31</v>
      </c>
      <c r="C32" s="17" t="s">
        <v>28</v>
      </c>
      <c r="D32" s="17"/>
      <c r="E32" s="17"/>
    </row>
    <row r="33" spans="1:5">
      <c r="A33" s="12">
        <v>5</v>
      </c>
      <c r="B33" s="11" t="s">
        <v>32</v>
      </c>
      <c r="C33" s="12" t="s">
        <v>28</v>
      </c>
      <c r="D33" s="12"/>
      <c r="E33" s="12"/>
    </row>
    <row r="34" spans="1:5">
      <c r="A34" s="12">
        <v>6</v>
      </c>
      <c r="B34" s="11" t="s">
        <v>33</v>
      </c>
      <c r="C34" s="12" t="s">
        <v>28</v>
      </c>
      <c r="D34" s="12"/>
      <c r="E34" s="12"/>
    </row>
    <row r="35" spans="1:5">
      <c r="A35" s="12">
        <v>7</v>
      </c>
      <c r="B35" s="11" t="s">
        <v>34</v>
      </c>
      <c r="C35" s="12" t="s">
        <v>28</v>
      </c>
      <c r="D35" s="12"/>
      <c r="E35" s="12"/>
    </row>
    <row r="36" spans="1:5">
      <c r="A36" s="12">
        <v>8</v>
      </c>
      <c r="B36" s="11" t="s">
        <v>35</v>
      </c>
      <c r="C36" s="12" t="s">
        <v>28</v>
      </c>
      <c r="D36" s="12"/>
      <c r="E36" s="12"/>
    </row>
    <row r="37" spans="1:5">
      <c r="A37" s="12">
        <v>9</v>
      </c>
      <c r="B37" s="11" t="s">
        <v>36</v>
      </c>
      <c r="C37" s="12" t="s">
        <v>28</v>
      </c>
      <c r="D37" s="12"/>
      <c r="E37" s="12"/>
    </row>
    <row r="38" spans="1:5">
      <c r="A38" s="12">
        <v>10</v>
      </c>
      <c r="B38" s="11" t="s">
        <v>37</v>
      </c>
      <c r="C38" s="12" t="s">
        <v>28</v>
      </c>
      <c r="D38" s="12"/>
      <c r="E38" s="12"/>
    </row>
    <row r="39" spans="1:5">
      <c r="A39" s="12">
        <v>11</v>
      </c>
      <c r="B39" s="11" t="s">
        <v>38</v>
      </c>
      <c r="C39" s="12" t="s">
        <v>28</v>
      </c>
      <c r="D39" s="12"/>
      <c r="E39" s="12"/>
    </row>
    <row r="40" spans="1:5">
      <c r="A40" s="12">
        <v>12</v>
      </c>
      <c r="B40" s="11" t="s">
        <v>39</v>
      </c>
      <c r="C40" s="12" t="s">
        <v>28</v>
      </c>
      <c r="D40" s="12"/>
      <c r="E40" s="12"/>
    </row>
    <row r="41" spans="1:5">
      <c r="A41" s="12">
        <v>13</v>
      </c>
      <c r="B41" s="11" t="s">
        <v>40</v>
      </c>
      <c r="C41" s="12" t="s">
        <v>28</v>
      </c>
      <c r="D41" s="12"/>
      <c r="E41" s="12"/>
    </row>
    <row r="42" spans="1:5">
      <c r="A42" s="12">
        <v>14</v>
      </c>
      <c r="B42" s="11" t="s">
        <v>41</v>
      </c>
      <c r="C42" s="12" t="s">
        <v>28</v>
      </c>
      <c r="D42" s="12"/>
      <c r="E42" s="12"/>
    </row>
    <row r="43" spans="1:5">
      <c r="A43" s="12">
        <v>15</v>
      </c>
      <c r="B43" s="11" t="s">
        <v>42</v>
      </c>
      <c r="C43" s="12" t="s">
        <v>28</v>
      </c>
      <c r="D43" s="12"/>
      <c r="E43" s="12"/>
    </row>
    <row r="44" spans="1:5">
      <c r="A44" s="12">
        <v>16</v>
      </c>
      <c r="B44" s="11" t="s">
        <v>43</v>
      </c>
      <c r="C44" s="12" t="s">
        <v>28</v>
      </c>
      <c r="D44" s="12"/>
      <c r="E44" s="12"/>
    </row>
    <row r="45" spans="1:5">
      <c r="A45" s="12">
        <v>17</v>
      </c>
      <c r="B45" s="11" t="s">
        <v>44</v>
      </c>
      <c r="C45" s="12" t="s">
        <v>28</v>
      </c>
      <c r="D45" s="12"/>
      <c r="E45" s="12"/>
    </row>
    <row r="46" spans="1:5">
      <c r="A46" s="12">
        <v>18</v>
      </c>
      <c r="B46" s="11" t="s">
        <v>45</v>
      </c>
      <c r="C46" s="12" t="s">
        <v>28</v>
      </c>
      <c r="D46" s="12"/>
      <c r="E46" s="12"/>
    </row>
    <row r="47" spans="1:5" ht="28.5">
      <c r="A47" s="12">
        <v>19</v>
      </c>
      <c r="B47" s="11" t="s">
        <v>46</v>
      </c>
      <c r="C47" s="12" t="s">
        <v>28</v>
      </c>
      <c r="D47" s="12"/>
      <c r="E47" s="12"/>
    </row>
    <row r="48" spans="1:5" ht="28.5">
      <c r="A48" s="12">
        <v>20</v>
      </c>
      <c r="B48" s="11" t="s">
        <v>47</v>
      </c>
      <c r="C48" s="12" t="s">
        <v>28</v>
      </c>
      <c r="D48" s="12"/>
      <c r="E48" s="12"/>
    </row>
    <row r="49" spans="1:5" ht="28.5">
      <c r="A49" s="12">
        <v>21</v>
      </c>
      <c r="B49" s="11" t="s">
        <v>48</v>
      </c>
      <c r="C49" s="12" t="s">
        <v>28</v>
      </c>
      <c r="D49" s="12"/>
      <c r="E49" s="12"/>
    </row>
    <row r="50" spans="1:5" ht="28.5">
      <c r="A50" s="12">
        <v>22</v>
      </c>
      <c r="B50" s="11" t="s">
        <v>49</v>
      </c>
      <c r="C50" s="12" t="s">
        <v>28</v>
      </c>
      <c r="D50" s="12"/>
      <c r="E50" s="12"/>
    </row>
    <row r="51" spans="1:5" ht="28.5">
      <c r="A51" s="12">
        <v>23</v>
      </c>
      <c r="B51" s="11" t="s">
        <v>50</v>
      </c>
      <c r="C51" s="12" t="s">
        <v>28</v>
      </c>
      <c r="D51" s="12"/>
      <c r="E51" s="12"/>
    </row>
    <row r="52" spans="1:5" ht="28.5">
      <c r="A52" s="12">
        <v>24</v>
      </c>
      <c r="B52" s="11" t="s">
        <v>51</v>
      </c>
      <c r="C52" s="12" t="s">
        <v>28</v>
      </c>
      <c r="D52" s="12"/>
      <c r="E52" s="12"/>
    </row>
    <row r="53" spans="1:5">
      <c r="A53" s="12">
        <v>25</v>
      </c>
      <c r="B53" s="11" t="s">
        <v>52</v>
      </c>
      <c r="C53" s="12" t="s">
        <v>28</v>
      </c>
      <c r="D53" s="12"/>
      <c r="E53" s="12"/>
    </row>
    <row r="54" spans="1:5">
      <c r="A54" s="12">
        <v>26</v>
      </c>
      <c r="B54" s="11" t="s">
        <v>53</v>
      </c>
      <c r="C54" s="12" t="s">
        <v>28</v>
      </c>
      <c r="D54" s="12"/>
      <c r="E54" s="12"/>
    </row>
    <row r="55" spans="1:5">
      <c r="A55" s="12">
        <v>27</v>
      </c>
      <c r="B55" s="11" t="s">
        <v>54</v>
      </c>
      <c r="C55" s="12" t="s">
        <v>28</v>
      </c>
      <c r="D55" s="12"/>
      <c r="E55" s="12"/>
    </row>
    <row r="56" spans="1:5">
      <c r="A56" s="12">
        <v>28</v>
      </c>
      <c r="B56" s="11" t="s">
        <v>55</v>
      </c>
      <c r="C56" s="12" t="s">
        <v>28</v>
      </c>
      <c r="D56" s="12"/>
      <c r="E56" s="12"/>
    </row>
    <row r="57" spans="1:5">
      <c r="A57" s="12">
        <v>29</v>
      </c>
      <c r="B57" s="11" t="s">
        <v>56</v>
      </c>
      <c r="C57" s="12" t="s">
        <v>28</v>
      </c>
      <c r="D57" s="12"/>
      <c r="E57" s="12"/>
    </row>
    <row r="58" spans="1:5">
      <c r="A58" s="12">
        <v>30</v>
      </c>
      <c r="B58" s="11" t="s">
        <v>57</v>
      </c>
      <c r="C58" s="12" t="s">
        <v>28</v>
      </c>
      <c r="D58" s="12"/>
      <c r="E58" s="12"/>
    </row>
    <row r="59" spans="1:5">
      <c r="A59" s="12">
        <v>31</v>
      </c>
      <c r="B59" s="11" t="s">
        <v>58</v>
      </c>
      <c r="C59" s="12" t="s">
        <v>28</v>
      </c>
      <c r="D59" s="12"/>
      <c r="E59" s="12"/>
    </row>
    <row r="60" spans="1:5">
      <c r="A60" s="12">
        <v>32</v>
      </c>
      <c r="B60" s="11" t="s">
        <v>59</v>
      </c>
      <c r="C60" s="12" t="s">
        <v>28</v>
      </c>
      <c r="D60" s="12"/>
      <c r="E60" s="12"/>
    </row>
    <row r="61" spans="1:5">
      <c r="A61" s="12">
        <v>33</v>
      </c>
      <c r="B61" s="11" t="s">
        <v>60</v>
      </c>
      <c r="C61" s="12" t="s">
        <v>28</v>
      </c>
      <c r="D61" s="12"/>
      <c r="E61" s="12"/>
    </row>
    <row r="62" spans="1:5">
      <c r="A62" s="12">
        <v>34</v>
      </c>
      <c r="B62" s="11" t="s">
        <v>61</v>
      </c>
      <c r="C62" s="12" t="s">
        <v>28</v>
      </c>
      <c r="D62" s="12"/>
      <c r="E62" s="12"/>
    </row>
    <row r="63" spans="1:5">
      <c r="A63" s="12">
        <v>35</v>
      </c>
      <c r="B63" s="11" t="s">
        <v>62</v>
      </c>
      <c r="C63" s="12" t="s">
        <v>28</v>
      </c>
      <c r="D63" s="12"/>
      <c r="E63" s="12"/>
    </row>
    <row r="64" spans="1:5">
      <c r="A64" s="12">
        <v>36</v>
      </c>
      <c r="B64" s="11" t="s">
        <v>63</v>
      </c>
      <c r="C64" s="12" t="s">
        <v>28</v>
      </c>
      <c r="D64" s="12"/>
      <c r="E64" s="12"/>
    </row>
    <row r="65" spans="1:5">
      <c r="A65" s="12">
        <v>37</v>
      </c>
      <c r="B65" s="11" t="s">
        <v>64</v>
      </c>
      <c r="C65" s="12" t="s">
        <v>28</v>
      </c>
      <c r="D65" s="12"/>
      <c r="E65" s="12"/>
    </row>
    <row r="71" spans="1:5" ht="15" thickBot="1"/>
    <row r="72" spans="1:5">
      <c r="B72" s="254" t="s">
        <v>65</v>
      </c>
      <c r="C72" s="255"/>
      <c r="D72" s="255"/>
      <c r="E72" s="256"/>
    </row>
    <row r="73" spans="1:5">
      <c r="B73" s="257"/>
      <c r="C73" s="258"/>
      <c r="D73" s="258"/>
      <c r="E73" s="259"/>
    </row>
    <row r="74" spans="1:5">
      <c r="B74" s="260"/>
      <c r="C74" s="261"/>
      <c r="D74" s="261"/>
      <c r="E74" s="262"/>
    </row>
    <row r="75" spans="1:5">
      <c r="A75" s="12" t="s">
        <v>9</v>
      </c>
      <c r="B75" s="12" t="s">
        <v>10</v>
      </c>
      <c r="C75" s="12" t="s">
        <v>11</v>
      </c>
      <c r="D75" s="12" t="s">
        <v>14</v>
      </c>
      <c r="E75" s="11" t="s">
        <v>12</v>
      </c>
    </row>
    <row r="76" spans="1:5">
      <c r="A76" s="12">
        <v>1</v>
      </c>
      <c r="B76" s="11" t="s">
        <v>66</v>
      </c>
      <c r="C76" s="12" t="s">
        <v>67</v>
      </c>
      <c r="D76" s="12"/>
      <c r="E76" s="12"/>
    </row>
    <row r="77" spans="1:5">
      <c r="A77" s="12">
        <v>2</v>
      </c>
      <c r="B77" s="11" t="s">
        <v>68</v>
      </c>
      <c r="C77" s="12" t="s">
        <v>67</v>
      </c>
      <c r="D77" s="12"/>
      <c r="E77" s="12"/>
    </row>
    <row r="78" spans="1:5">
      <c r="A78" s="12">
        <v>3</v>
      </c>
      <c r="B78" s="12" t="s">
        <v>69</v>
      </c>
      <c r="C78" s="12" t="s">
        <v>67</v>
      </c>
      <c r="D78" s="12"/>
      <c r="E78" s="12"/>
    </row>
    <row r="79" spans="1:5">
      <c r="A79" s="12">
        <v>4</v>
      </c>
      <c r="B79" s="12" t="s">
        <v>89</v>
      </c>
      <c r="C79" s="12" t="s">
        <v>67</v>
      </c>
      <c r="D79" s="12"/>
      <c r="E79" s="12"/>
    </row>
    <row r="80" spans="1:5">
      <c r="A80" s="12">
        <v>5</v>
      </c>
      <c r="B80" s="12" t="s">
        <v>88</v>
      </c>
      <c r="C80" s="12" t="s">
        <v>67</v>
      </c>
      <c r="D80" s="12"/>
      <c r="E80" s="12"/>
    </row>
    <row r="81" spans="1:5">
      <c r="A81" s="12">
        <v>6</v>
      </c>
      <c r="B81" s="14" t="s">
        <v>90</v>
      </c>
      <c r="C81" s="12" t="s">
        <v>67</v>
      </c>
      <c r="D81" s="12"/>
      <c r="E81" s="12"/>
    </row>
    <row r="82" spans="1:5">
      <c r="A82" s="12">
        <v>7</v>
      </c>
      <c r="B82" s="14" t="s">
        <v>91</v>
      </c>
      <c r="C82" s="12" t="s">
        <v>67</v>
      </c>
      <c r="D82" s="12"/>
      <c r="E82" s="12"/>
    </row>
    <row r="83" spans="1:5">
      <c r="B83" s="15"/>
    </row>
    <row r="84" spans="1:5">
      <c r="B84" s="15"/>
    </row>
    <row r="85" spans="1:5">
      <c r="B85" s="15"/>
    </row>
    <row r="87" spans="1:5" ht="15" thickBot="1"/>
    <row r="88" spans="1:5">
      <c r="B88" s="254" t="s">
        <v>70</v>
      </c>
      <c r="C88" s="255"/>
      <c r="D88" s="255"/>
      <c r="E88" s="256"/>
    </row>
    <row r="89" spans="1:5">
      <c r="B89" s="257"/>
      <c r="C89" s="258"/>
      <c r="D89" s="258"/>
      <c r="E89" s="259"/>
    </row>
    <row r="90" spans="1:5">
      <c r="B90" s="260"/>
      <c r="C90" s="261"/>
      <c r="D90" s="261"/>
      <c r="E90" s="262"/>
    </row>
    <row r="91" spans="1:5">
      <c r="A91" s="12" t="s">
        <v>9</v>
      </c>
      <c r="B91" s="12" t="s">
        <v>10</v>
      </c>
      <c r="C91" s="12" t="s">
        <v>11</v>
      </c>
      <c r="D91" s="12" t="s">
        <v>14</v>
      </c>
      <c r="E91" s="11" t="s">
        <v>12</v>
      </c>
    </row>
    <row r="92" spans="1:5" ht="42.75">
      <c r="A92" s="12">
        <v>1</v>
      </c>
      <c r="B92" s="11" t="s">
        <v>71</v>
      </c>
      <c r="C92" s="12" t="s">
        <v>67</v>
      </c>
      <c r="D92" s="12"/>
      <c r="E92" s="12"/>
    </row>
    <row r="93" spans="1:5" ht="42.75">
      <c r="A93" s="12">
        <v>2</v>
      </c>
      <c r="B93" s="11" t="s">
        <v>72</v>
      </c>
      <c r="C93" s="12" t="s">
        <v>67</v>
      </c>
      <c r="D93" s="12"/>
      <c r="E93" s="12"/>
    </row>
    <row r="94" spans="1:5" ht="42.75">
      <c r="A94" s="12">
        <v>3</v>
      </c>
      <c r="B94" s="11" t="s">
        <v>73</v>
      </c>
      <c r="C94" s="12" t="s">
        <v>67</v>
      </c>
      <c r="D94" s="12"/>
      <c r="E94" s="12"/>
    </row>
    <row r="95" spans="1:5" ht="28.5">
      <c r="A95" s="12">
        <v>4</v>
      </c>
      <c r="B95" s="13" t="s">
        <v>74</v>
      </c>
      <c r="C95" s="12" t="s">
        <v>67</v>
      </c>
      <c r="D95" s="12"/>
      <c r="E95" s="12"/>
    </row>
    <row r="96" spans="1:5">
      <c r="A96" s="12">
        <v>5</v>
      </c>
      <c r="B96" s="13" t="s">
        <v>75</v>
      </c>
      <c r="C96" s="12" t="s">
        <v>67</v>
      </c>
      <c r="D96" s="12"/>
      <c r="E96" s="12"/>
    </row>
    <row r="97" spans="1:5" ht="28.5">
      <c r="A97" s="12">
        <v>6</v>
      </c>
      <c r="B97" s="13" t="s">
        <v>76</v>
      </c>
      <c r="C97" s="12" t="s">
        <v>67</v>
      </c>
      <c r="D97" s="12"/>
      <c r="E97" s="12"/>
    </row>
    <row r="98" spans="1:5">
      <c r="A98" s="12">
        <v>7</v>
      </c>
      <c r="B98" s="13" t="s">
        <v>77</v>
      </c>
      <c r="C98" s="12" t="s">
        <v>67</v>
      </c>
      <c r="D98" s="12"/>
      <c r="E98" s="12"/>
    </row>
    <row r="99" spans="1:5">
      <c r="A99" s="12">
        <v>8</v>
      </c>
      <c r="B99" s="13" t="s">
        <v>78</v>
      </c>
      <c r="C99" s="12" t="s">
        <v>67</v>
      </c>
      <c r="D99" s="12"/>
      <c r="E99" s="12"/>
    </row>
    <row r="100" spans="1:5">
      <c r="A100" s="12">
        <v>9</v>
      </c>
      <c r="B100" s="13" t="s">
        <v>79</v>
      </c>
      <c r="C100" s="12" t="s">
        <v>67</v>
      </c>
      <c r="D100" s="12"/>
      <c r="E100" s="12"/>
    </row>
    <row r="101" spans="1:5">
      <c r="A101" s="12">
        <v>10</v>
      </c>
      <c r="B101" s="13" t="s">
        <v>80</v>
      </c>
      <c r="C101" s="12" t="s">
        <v>67</v>
      </c>
      <c r="D101" s="12"/>
      <c r="E101" s="12"/>
    </row>
    <row r="102" spans="1:5">
      <c r="A102" s="14">
        <v>11</v>
      </c>
      <c r="B102" s="13" t="s">
        <v>81</v>
      </c>
      <c r="C102" s="12" t="s">
        <v>67</v>
      </c>
      <c r="D102" s="12"/>
      <c r="E102" s="12"/>
    </row>
    <row r="105" spans="1:5" ht="15" thickBot="1"/>
    <row r="106" spans="1:5">
      <c r="B106" s="254" t="s">
        <v>83</v>
      </c>
      <c r="C106" s="255"/>
      <c r="D106" s="255"/>
      <c r="E106" s="256"/>
    </row>
    <row r="107" spans="1:5">
      <c r="B107" s="257"/>
      <c r="C107" s="258"/>
      <c r="D107" s="258"/>
      <c r="E107" s="259"/>
    </row>
    <row r="108" spans="1:5">
      <c r="B108" s="260"/>
      <c r="C108" s="261"/>
      <c r="D108" s="261"/>
      <c r="E108" s="262"/>
    </row>
    <row r="109" spans="1:5">
      <c r="A109" s="12" t="s">
        <v>9</v>
      </c>
      <c r="B109" s="12" t="s">
        <v>10</v>
      </c>
      <c r="C109" s="12" t="s">
        <v>11</v>
      </c>
      <c r="D109" s="12" t="s">
        <v>14</v>
      </c>
      <c r="E109" s="11" t="s">
        <v>12</v>
      </c>
    </row>
    <row r="110" spans="1:5">
      <c r="A110" s="12">
        <v>1</v>
      </c>
      <c r="B110" s="11" t="s">
        <v>84</v>
      </c>
      <c r="C110" s="12" t="s">
        <v>67</v>
      </c>
      <c r="D110" s="12"/>
      <c r="E110" s="12"/>
    </row>
    <row r="111" spans="1:5">
      <c r="A111" s="12">
        <v>2</v>
      </c>
      <c r="B111" s="12" t="s">
        <v>85</v>
      </c>
      <c r="C111" s="12" t="s">
        <v>67</v>
      </c>
      <c r="D111" s="12"/>
      <c r="E111" s="12"/>
    </row>
    <row r="112" spans="1:5">
      <c r="A112" s="12">
        <v>3</v>
      </c>
      <c r="B112" s="12" t="s">
        <v>86</v>
      </c>
      <c r="C112" s="12" t="s">
        <v>67</v>
      </c>
      <c r="D112" s="12"/>
      <c r="E112" s="12"/>
    </row>
    <row r="113" spans="1:5">
      <c r="A113" s="12">
        <v>4</v>
      </c>
      <c r="B113" s="12" t="s">
        <v>87</v>
      </c>
      <c r="C113" s="12" t="s">
        <v>92</v>
      </c>
      <c r="D113" s="12"/>
      <c r="E113" s="12"/>
    </row>
    <row r="114" spans="1:5">
      <c r="A114" s="12">
        <v>5</v>
      </c>
      <c r="B114" s="12" t="s">
        <v>93</v>
      </c>
      <c r="C114" s="12" t="s">
        <v>94</v>
      </c>
      <c r="D114" s="12"/>
      <c r="E114" s="12"/>
    </row>
    <row r="115" spans="1:5">
      <c r="A115" s="12">
        <v>6</v>
      </c>
      <c r="B115" s="12" t="s">
        <v>95</v>
      </c>
      <c r="C115" s="12" t="s">
        <v>96</v>
      </c>
      <c r="D115" s="12"/>
      <c r="E115" s="12"/>
    </row>
  </sheetData>
  <mergeCells count="8">
    <mergeCell ref="B25:E27"/>
    <mergeCell ref="B72:E74"/>
    <mergeCell ref="B88:E90"/>
    <mergeCell ref="B106:E108"/>
    <mergeCell ref="C5:E5"/>
    <mergeCell ref="C6:E6"/>
    <mergeCell ref="C7:E7"/>
    <mergeCell ref="B10:E12"/>
  </mergeCells>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说明</vt:lpstr>
      <vt:lpstr>测试报告</vt:lpstr>
      <vt:lpstr>JIRA Bug统计</vt:lpstr>
      <vt:lpstr>01_注册</vt:lpstr>
      <vt:lpstr>02_登录</vt:lpstr>
      <vt:lpstr>03_主页</vt:lpstr>
      <vt:lpstr>04_添加设备</vt:lpstr>
      <vt:lpstr>05_温馨提示</vt:lpstr>
      <vt:lpstr>06_环境头条</vt:lpstr>
      <vt:lpstr>07_个人中心</vt:lpstr>
      <vt:lpstr>资源需求</vt:lpstr>
      <vt:lpstr>08_非功能测试</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Lili Gong/巩丽丽/R&amp;D/SMART HOME</cp:lastModifiedBy>
  <dcterms:created xsi:type="dcterms:W3CDTF">2017-03-15T06:15:37Z</dcterms:created>
  <dcterms:modified xsi:type="dcterms:W3CDTF">2017-03-28T05:08:12Z</dcterms:modified>
</cp:coreProperties>
</file>