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F15BE9D4-704B-4AC0-B4E9-6BEEF5CDA2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 of Equipment per Department" sheetId="2" r:id="rId1"/>
    <sheet name="Sum of Equipment per Class" sheetId="3" r:id="rId2"/>
    <sheet name="Sum of Equipment Department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13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<sst xmlns="http://schemas.openxmlformats.org/spreadsheetml/2006/main" count="183" uniqueCount="42">
  <si>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</si>
  <si>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</si>
  <si>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</si>
  <si>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</si>
  <si>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</si>
  <si>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</si>
  <si>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</si>
  <si>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</si>
  <si>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</si>
  <si>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</si>
  <si>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</si>
  <si>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</si>
  <si>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</si>
  <si>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</si>
  <si>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</si>
  <si>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</si>
  <si>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</si>
  <si>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</si>
  <si>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</si>
  <si>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</si>
  <si>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</si>
  <si>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</si>
  <si>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</si>
  <si>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</si>
  <si>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</si>
  <si>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</si>
  <si>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Recreation Total</t>
  </si>
  <si>
    <t>CUV Total</t>
  </si>
  <si>
    <t>Heavy Duty Total</t>
  </si>
  <si>
    <t>Medium Duty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</si>
  <si>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</si>
  <si>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</si>
  <si>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</si>
  <si>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</si>
  <si>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</si>
  <si>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</si>
  <si>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AUTOSUM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</si>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</sst>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06.681100810187" createdVersion="7" refreshedVersion="7" minRefreshableVersion="3" recordCount="49" xr:uid="{263F23BB-AE88-43E1-8E15-590593345A8F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53666-9843-461C-B409-815685DDBA0B}" name="PivotTable1" cacheId="113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C47F9-A9BB-4124-8EE1-7FFD1D460D18}" name="PivotTable4" cacheId="113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30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7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3"/>
    </i>
    <i>
      <x v="4"/>
      <x v="3"/>
    </i>
    <i r="1">
      <x v="4"/>
    </i>
    <i r="1">
      <x v="10"/>
    </i>
    <i r="1">
      <x v="11"/>
    </i>
    <i r="1">
      <x v="13"/>
    </i>
    <i t="default"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C68BA-AFDC-498E-8702-6E55C69FF177}" name="PivotTable5" cacheId="113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6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23">
    <i>
      <x/>
      <x v="5"/>
    </i>
    <i r="1">
      <x v="11"/>
    </i>
    <i r="1">
      <x v="10"/>
    </i>
    <i t="default">
      <x/>
    </i>
    <i>
      <x v="1"/>
      <x v="11"/>
    </i>
    <i r="1">
      <x v="3"/>
    </i>
    <i t="default">
      <x v="1"/>
    </i>
    <i>
      <x v="2"/>
      <x v="11"/>
    </i>
    <i r="1">
      <x v="2"/>
    </i>
    <i r="1">
      <x v="8"/>
    </i>
    <i t="default"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2BA71-5828-4FA9-AE25-F2BE630686BA}" name="Table1" displayName="Table1" ref="A1:C50" totalsRowShown="0">
  <autoFilter ref="A1:C50" xr:uid="{1162BA71-5828-4FA9-AE25-F2BE630686BA}"/>
  <tableColumns count="3">
    <tableColumn id="1" xr3:uid="{74F0DDA2-4874-409C-B34B-9EF76D261180}" name="Department"/>
    <tableColumn id="2" xr3:uid="{D1E8172A-5E1C-4058-8D17-F0DE733D1BDB}" name="Equipment Class"/>
    <tableColumn id="3" xr3:uid="{CAA9E354-F3E3-4E8A-9F82-D3460477D06C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FCAB-AC58-436A-8354-E76756BCD6A0}">
  <dimension ref="A3:B16"/>
  <sheetViews>
    <sheetView workbookViewId="0">
      <selection activeCell="I19" sqref="I19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CD1D-EB34-4AD3-917D-A861D651FC71}">
  <dimension ref="A3:C30"/>
  <sheetViews>
    <sheetView tabSelected="1" topLeftCell="A29" workbookViewId="0">
      <selection activeCell="A29" sqref="A29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>
        <v>5</v>
      </c>
    </row>
    <row r="5" spans="1:3">
      <c r="B5" t="s">
        <v>17</v>
      </c>
      <c r="C5">
        <v>248</v>
      </c>
    </row>
    <row r="6" spans="1:3">
      <c r="B6" t="s">
        <v>18</v>
      </c>
      <c r="C6">
        <v>98</v>
      </c>
    </row>
    <row r="7" spans="1:3">
      <c r="B7" t="s">
        <v>19</v>
      </c>
      <c r="C7">
        <v>276</v>
      </c>
    </row>
    <row r="8" spans="1:3">
      <c r="B8" t="s">
        <v>20</v>
      </c>
      <c r="C8">
        <v>93</v>
      </c>
    </row>
    <row r="9" spans="1:3">
      <c r="B9" t="s">
        <v>21</v>
      </c>
      <c r="C9">
        <v>37</v>
      </c>
    </row>
    <row r="10" spans="1:3">
      <c r="B10" t="s">
        <v>22</v>
      </c>
      <c r="C10">
        <v>53</v>
      </c>
    </row>
    <row r="11" spans="1:3">
      <c r="B11" t="s">
        <v>23</v>
      </c>
      <c r="C11">
        <v>379</v>
      </c>
    </row>
    <row r="12" spans="1:3">
      <c r="B12" t="s">
        <v>24</v>
      </c>
      <c r="C12">
        <v>32</v>
      </c>
    </row>
    <row r="13" spans="1:3">
      <c r="A13" t="s">
        <v>25</v>
      </c>
      <c r="C13">
        <v>1221</v>
      </c>
    </row>
    <row r="14" spans="1:3">
      <c r="A14" t="s">
        <v>8</v>
      </c>
      <c r="C14">
        <v>16</v>
      </c>
    </row>
    <row r="15" spans="1:3">
      <c r="A15" t="s">
        <v>10</v>
      </c>
      <c r="C15">
        <v>5</v>
      </c>
    </row>
    <row r="16" spans="1:3">
      <c r="A16" t="s">
        <v>4</v>
      </c>
      <c r="C16">
        <v>85</v>
      </c>
    </row>
    <row r="17" spans="1:3">
      <c r="A17" t="s">
        <v>7</v>
      </c>
      <c r="B17" t="s">
        <v>19</v>
      </c>
      <c r="C17">
        <v>7</v>
      </c>
    </row>
    <row r="18" spans="1:3">
      <c r="B18" t="s">
        <v>20</v>
      </c>
      <c r="C18">
        <v>5</v>
      </c>
    </row>
    <row r="19" spans="1:3">
      <c r="B19" t="s">
        <v>21</v>
      </c>
      <c r="C19">
        <v>6</v>
      </c>
    </row>
    <row r="20" spans="1:3">
      <c r="B20" t="s">
        <v>22</v>
      </c>
      <c r="C20">
        <v>2</v>
      </c>
    </row>
    <row r="21" spans="1:3">
      <c r="B21" t="s">
        <v>24</v>
      </c>
      <c r="C21">
        <v>15</v>
      </c>
    </row>
    <row r="22" spans="1:3">
      <c r="A22" t="s">
        <v>26</v>
      </c>
      <c r="C22">
        <v>35</v>
      </c>
    </row>
    <row r="23" spans="1:3">
      <c r="A23" t="s">
        <v>13</v>
      </c>
      <c r="C23">
        <v>1</v>
      </c>
    </row>
    <row r="24" spans="1:3">
      <c r="A24" t="s">
        <v>3</v>
      </c>
      <c r="C24">
        <v>109</v>
      </c>
    </row>
    <row r="25" spans="1:3">
      <c r="A25" t="s">
        <v>12</v>
      </c>
      <c r="C25">
        <v>1</v>
      </c>
    </row>
    <row r="26" spans="1:3">
      <c r="A26" t="s">
        <v>5</v>
      </c>
      <c r="C26">
        <v>56</v>
      </c>
    </row>
    <row r="27" spans="1:3">
      <c r="A27" t="s">
        <v>9</v>
      </c>
      <c r="C27">
        <v>6</v>
      </c>
    </row>
    <row r="28" spans="1:3">
      <c r="A28" t="s">
        <v>11</v>
      </c>
      <c r="C28">
        <v>2</v>
      </c>
    </row>
    <row r="29" spans="1:3">
      <c r="A29" t="s">
        <v>6</v>
      </c>
      <c r="C29">
        <v>45</v>
      </c>
    </row>
    <row r="30" spans="1:3">
      <c r="A30" t="s">
        <v>14</v>
      </c>
      <c r="C30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7FBF-76C6-49D6-A6A1-FF9B9E25BC45}">
  <dimension ref="A3:C26"/>
  <sheetViews>
    <sheetView workbookViewId="0">
      <selection activeCell="A11" sqref="A11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>
        <v>9</v>
      </c>
    </row>
    <row r="5" spans="1:3">
      <c r="B5" t="s">
        <v>2</v>
      </c>
      <c r="C5">
        <v>5</v>
      </c>
    </row>
    <row r="6" spans="1:3">
      <c r="B6" t="s">
        <v>8</v>
      </c>
      <c r="C6">
        <v>1</v>
      </c>
    </row>
    <row r="7" spans="1:3">
      <c r="A7" t="s">
        <v>27</v>
      </c>
      <c r="C7">
        <v>15</v>
      </c>
    </row>
    <row r="8" spans="1:3">
      <c r="A8" t="s">
        <v>17</v>
      </c>
      <c r="B8" t="s">
        <v>2</v>
      </c>
      <c r="C8">
        <v>248</v>
      </c>
    </row>
    <row r="9" spans="1:3">
      <c r="B9" t="s">
        <v>5</v>
      </c>
      <c r="C9">
        <v>42</v>
      </c>
    </row>
    <row r="10" spans="1:3">
      <c r="A10" t="s">
        <v>28</v>
      </c>
      <c r="C10">
        <v>290</v>
      </c>
    </row>
    <row r="11" spans="1:3">
      <c r="A11" t="s">
        <v>18</v>
      </c>
      <c r="B11" t="s">
        <v>2</v>
      </c>
      <c r="C11">
        <v>98</v>
      </c>
    </row>
    <row r="12" spans="1:3">
      <c r="B12" t="s">
        <v>9</v>
      </c>
      <c r="C12">
        <v>1</v>
      </c>
    </row>
    <row r="13" spans="1:3">
      <c r="B13" t="s">
        <v>4</v>
      </c>
      <c r="C13">
        <v>1</v>
      </c>
    </row>
    <row r="14" spans="1:3">
      <c r="A14" t="s">
        <v>29</v>
      </c>
      <c r="C14">
        <v>100</v>
      </c>
    </row>
    <row r="15" spans="1:3">
      <c r="A15" t="s">
        <v>19</v>
      </c>
      <c r="C15">
        <v>283</v>
      </c>
    </row>
    <row r="16" spans="1:3">
      <c r="A16" t="s">
        <v>20</v>
      </c>
      <c r="C16">
        <v>150</v>
      </c>
    </row>
    <row r="17" spans="1:3">
      <c r="A17" t="s">
        <v>30</v>
      </c>
      <c r="C17">
        <v>4</v>
      </c>
    </row>
    <row r="18" spans="1:3">
      <c r="A18" t="s">
        <v>31</v>
      </c>
      <c r="C18">
        <v>1</v>
      </c>
    </row>
    <row r="19" spans="1:3">
      <c r="A19" t="s">
        <v>32</v>
      </c>
      <c r="C19">
        <v>47</v>
      </c>
    </row>
    <row r="20" spans="1:3">
      <c r="A20" t="s">
        <v>33</v>
      </c>
      <c r="C20">
        <v>20</v>
      </c>
    </row>
    <row r="21" spans="1:3">
      <c r="A21" t="s">
        <v>34</v>
      </c>
      <c r="C21">
        <v>8</v>
      </c>
    </row>
    <row r="22" spans="1:3">
      <c r="A22" t="s">
        <v>21</v>
      </c>
      <c r="C22">
        <v>130</v>
      </c>
    </row>
    <row r="23" spans="1:3">
      <c r="A23" t="s">
        <v>22</v>
      </c>
      <c r="C23">
        <v>90</v>
      </c>
    </row>
    <row r="24" spans="1:3">
      <c r="A24" t="s">
        <v>23</v>
      </c>
      <c r="C24">
        <v>379</v>
      </c>
    </row>
    <row r="25" spans="1:3">
      <c r="A25" t="s">
        <v>24</v>
      </c>
      <c r="C25">
        <v>65</v>
      </c>
    </row>
    <row r="26" spans="1:3">
      <c r="A26" t="s">
        <v>14</v>
      </c>
      <c r="C2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E2" sqref="E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5" max="5" width="10.42578125" bestFit="1" customWidth="1"/>
    <col min="6" max="6" width="15.5703125" customWidth="1"/>
  </cols>
  <sheetData>
    <row r="1" spans="1:6">
      <c r="A1" t="s">
        <v>0</v>
      </c>
      <c r="B1" t="s">
        <v>15</v>
      </c>
      <c r="C1" t="s">
        <v>35</v>
      </c>
    </row>
    <row r="2" spans="1:6">
      <c r="A2" t="s">
        <v>6</v>
      </c>
      <c r="B2" t="s">
        <v>20</v>
      </c>
      <c r="C2">
        <v>21</v>
      </c>
      <c r="E2" s="2" t="s">
        <v>36</v>
      </c>
      <c r="F2" s="3"/>
    </row>
    <row r="3" spans="1:6">
      <c r="A3" t="s">
        <v>6</v>
      </c>
      <c r="B3" t="s">
        <v>22</v>
      </c>
      <c r="C3">
        <v>1</v>
      </c>
      <c r="E3" s="2" t="s">
        <v>37</v>
      </c>
      <c r="F3" s="3">
        <f>SUM(C2:C50)</f>
        <v>1582</v>
      </c>
    </row>
    <row r="4" spans="1:6">
      <c r="A4" t="s">
        <v>6</v>
      </c>
      <c r="B4" t="s">
        <v>21</v>
      </c>
      <c r="C4">
        <v>23</v>
      </c>
      <c r="E4" s="2" t="s">
        <v>38</v>
      </c>
      <c r="F4" s="3">
        <f>AVERAGE(C2:C50)</f>
        <v>32.285714285714285</v>
      </c>
    </row>
    <row r="5" spans="1:6">
      <c r="A5" t="s">
        <v>11</v>
      </c>
      <c r="B5" t="s">
        <v>21</v>
      </c>
      <c r="C5">
        <v>2</v>
      </c>
      <c r="E5" s="2" t="s">
        <v>39</v>
      </c>
      <c r="F5" s="3">
        <f>MIN(C2:C50)</f>
        <v>1</v>
      </c>
    </row>
    <row r="6" spans="1:6">
      <c r="A6" t="s">
        <v>9</v>
      </c>
      <c r="B6" t="s">
        <v>20</v>
      </c>
      <c r="C6">
        <v>3</v>
      </c>
      <c r="E6" s="2" t="s">
        <v>40</v>
      </c>
      <c r="F6" s="3">
        <f>MAX(C:C)</f>
        <v>379</v>
      </c>
    </row>
    <row r="7" spans="1:6">
      <c r="A7" t="s">
        <v>9</v>
      </c>
      <c r="B7" t="s">
        <v>24</v>
      </c>
      <c r="C7">
        <v>2</v>
      </c>
      <c r="E7" s="2" t="s">
        <v>41</v>
      </c>
      <c r="F7" s="3">
        <f>COUNT(C:C)</f>
        <v>49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33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34</v>
      </c>
      <c r="C30">
        <v>8</v>
      </c>
    </row>
    <row r="31" spans="1:3">
      <c r="A31" t="s">
        <v>4</v>
      </c>
      <c r="B31" t="s">
        <v>30</v>
      </c>
      <c r="C31">
        <v>4</v>
      </c>
    </row>
    <row r="32" spans="1:3">
      <c r="A32" t="s">
        <v>4</v>
      </c>
      <c r="B32" t="s">
        <v>32</v>
      </c>
      <c r="C32">
        <v>46</v>
      </c>
    </row>
    <row r="33" spans="1:3">
      <c r="A33" t="s">
        <v>4</v>
      </c>
      <c r="B33" t="s">
        <v>31</v>
      </c>
      <c r="C33">
        <v>1</v>
      </c>
    </row>
    <row r="34" spans="1:3">
      <c r="A34" t="s">
        <v>10</v>
      </c>
      <c r="B34" t="s">
        <v>32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2022-01-19T07:29:40Z</dcterms:modified>
  <cp:category/>
  <cp:contentStatus/>
</cp:coreProperties>
</file>